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ja\Desktop\2019-03-26_04-01\publikuoti internete 2019 03 29\"/>
    </mc:Choice>
  </mc:AlternateContent>
  <xr:revisionPtr revIDLastSave="0" documentId="13_ncr:1_{77704CD3-DDF8-4FF6-A7EF-8409FEAB0F5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2019-03-29" sheetId="4" r:id="rId1"/>
  </sheets>
  <definedNames>
    <definedName name="_xlnm.Print_Area" localSheetId="0">'2019-03-29'!$A$1:$M$29</definedName>
  </definedNames>
  <calcPr calcId="181029"/>
</workbook>
</file>

<file path=xl/calcChain.xml><?xml version="1.0" encoding="utf-8"?>
<calcChain xmlns="http://schemas.openxmlformats.org/spreadsheetml/2006/main">
  <c r="K26" i="4" l="1"/>
  <c r="J26" i="4"/>
  <c r="I26" i="4"/>
  <c r="H26" i="4"/>
  <c r="G26" i="4"/>
  <c r="F26" i="4"/>
  <c r="F30" i="4" s="1"/>
  <c r="E25" i="4"/>
  <c r="E24" i="4"/>
  <c r="E23" i="4"/>
  <c r="E22" i="4"/>
  <c r="E21" i="4"/>
  <c r="E20" i="4"/>
  <c r="E19" i="4"/>
  <c r="E26" i="4" l="1"/>
</calcChain>
</file>

<file path=xl/sharedStrings.xml><?xml version="1.0" encoding="utf-8"?>
<sst xmlns="http://schemas.openxmlformats.org/spreadsheetml/2006/main" count="49" uniqueCount="43">
  <si>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</si>
  <si>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</si>
  <si>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</si>
  <si>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</si>
  <si>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</si>
  <si>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</si>
  <si>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</si>
  <si>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</si>
  <si>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</si>
  <si>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</si>
  <si>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</si>
  <si>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</si>
  <si>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</si>
  <si>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</si>
  <si>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</si>
  <si>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</si>
  <si>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</si>
  <si>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</si>
  <si>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Akmenės rajono savivaldybės administracija</t>
  </si>
  <si>
    <t>Joniškio rajono savivaldybės administracija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</si>
  <si>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</si>
  <si>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</si>
  <si>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</si>
  <si>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</si>
  <si>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</si>
  <si>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>Didinti būsto prieinamumą pažeidžiamiausioms gyventojų grupėms Akmenės rajono savivaldybėje</t>
  </si>
  <si>
    <t>Socialinio būsto fondo plėtra Joniškio rajone</t>
  </si>
  <si>
    <t>Socialinio būsto fondo plėtra Pakruojo rajono savivaldybės teritorijoje</t>
  </si>
  <si>
    <t>Socialinio būsto fondo išplėtimas Radviliškio rajono pažeidžiamiausioms gyventojų grupėms</t>
  </si>
  <si>
    <t>Socialinio būsto fondo plėtra Šiaulių rajone</t>
  </si>
  <si>
    <t>Socialinio būsto fondo plėtra Šiaulių miesto savivaldybėje</t>
  </si>
  <si>
    <t>Kelmės rajono savivaldybės administracija</t>
  </si>
  <si>
    <t>Socialinio būsto plėtra Kelmėje</t>
  </si>
  <si>
    <t>PATVIRTINTA:
Šiaulių regiono plėtros tarybos
2016 m. kovo 30 d. sprendimu Nr. 51/5S-22</t>
  </si>
  <si>
    <t xml:space="preserve">LIETUVOS RESPUBLIKOS SOCIALINĖS APSAUGOS IR DARBO MINISTERIJOS </t>
  </si>
  <si>
    <t>IŠ ES STRUKTŪRINIŲ FONDŲ LĖŠŲ SIŪLOMŲ BENDRAI FINANSUOTI ŠIAULIŲ REGIONO PROJEKTŲ SĄRAŠAS</t>
  </si>
  <si>
    <t xml:space="preserve">PRIEMONĖS NR. 08.1.2-CPVA-R-408 "SOCIALINIO BŪSTO FONDO PLĖTRA“ </t>
  </si>
  <si>
    <t>Šiaulių regiono plėtros tarybos 2016 m. balandžio 29 d. sprendimo  Nr. 51/5S-24 redakcija</t>
  </si>
  <si>
    <t xml:space="preserve">Likutis </t>
  </si>
  <si>
    <t>(Šiaulių regiono plėtros tarybos 2019 m. vasario 12 d. sprendimo  Nr. 51/5S-5 redakcija)</t>
  </si>
  <si>
    <t>2019-03-29  Nr.  08.1.2-CPVA-R-408-61</t>
  </si>
  <si>
    <t>Lietuvos Respublikos valstybės biudžeto lėšos</t>
  </si>
  <si>
    <t>(Šiaulių regiono plėtros tarybos 2019 m. kovo 29 d. sprendimo Nr. 51/5S-17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</si>
</sst>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4" fontId="3" fillId="3" borderId="1" xfId="1" applyNumberFormat="1" applyFont="1" applyFill="1" applyBorder="1" applyAlignment="1">
      <alignment horizontal="right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 wrapText="1"/>
    </xf>
    <xf numFmtId="4" fontId="5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  <xf numFmtId="0" fontId="3" fillId="3" borderId="2" xfId="0" applyFont="1" applyFill="1" applyBorder="1"/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A947-C482-4956-9D7E-103F537E40AC}">
  <sheetPr>
    <pageSetUpPr fitToPage="1"/>
  </sheetPr>
  <dimension ref="A1:O30"/>
  <sheetViews>
    <sheetView tabSelected="1" view="pageBreakPreview" zoomScale="70" zoomScaleNormal="70" zoomScaleSheetLayoutView="70" workbookViewId="0">
      <selection activeCell="F33" sqref="F33"/>
    </sheetView>
  </sheetViews>
  <sheetFormatPr defaultColWidth="9.109375" defaultRowHeight="15.6" x14ac:dyDescent="0.3"/>
  <cols>
    <col min="1" max="1" width="2.33203125" style="3" customWidth="1"/>
    <col min="2" max="2" width="6.109375" style="3" customWidth="1"/>
    <col min="3" max="3" width="16.5546875" style="3" customWidth="1"/>
    <col min="4" max="4" width="31.5546875" style="3" customWidth="1"/>
    <col min="5" max="5" width="19.33203125" style="3" customWidth="1"/>
    <col min="6" max="6" width="14.5546875" style="3" customWidth="1"/>
    <col min="7" max="7" width="13.109375" style="3" customWidth="1"/>
    <col min="8" max="8" width="13.6640625" style="3" customWidth="1"/>
    <col min="9" max="9" width="14" style="3" customWidth="1"/>
    <col min="10" max="11" width="11.6640625" style="3" customWidth="1"/>
    <col min="12" max="12" width="17.6640625" style="3" customWidth="1"/>
    <col min="13" max="13" width="51.5546875" style="3" customWidth="1"/>
    <col min="14" max="14" width="29.109375" style="8" customWidth="1"/>
    <col min="15" max="16384" width="9.109375" style="3"/>
  </cols>
  <sheetData>
    <row r="1" spans="1:15" ht="13.5" customHeight="1" x14ac:dyDescent="0.3"/>
    <row r="2" spans="1:15" s="8" customFormat="1" ht="51" customHeight="1" x14ac:dyDescent="0.3">
      <c r="A2" s="3"/>
      <c r="B2" s="1"/>
      <c r="C2" s="1"/>
      <c r="D2" s="1"/>
      <c r="E2" s="1"/>
      <c r="F2" s="1"/>
      <c r="G2" s="1"/>
      <c r="H2" s="1"/>
      <c r="I2" s="20" t="s">
        <v>33</v>
      </c>
      <c r="J2" s="20"/>
      <c r="K2" s="20"/>
      <c r="L2" s="20"/>
      <c r="M2" s="20"/>
      <c r="O2" s="3"/>
    </row>
    <row r="3" spans="1:15" s="8" customFormat="1" ht="18.75" customHeight="1" x14ac:dyDescent="0.3">
      <c r="A3" s="3"/>
      <c r="B3" s="1"/>
      <c r="C3" s="1"/>
      <c r="D3" s="1"/>
      <c r="E3" s="1"/>
      <c r="F3" s="1"/>
      <c r="G3" s="1"/>
      <c r="H3" s="1"/>
      <c r="I3" s="20" t="s">
        <v>42</v>
      </c>
      <c r="J3" s="20"/>
      <c r="K3" s="20"/>
      <c r="L3" s="20"/>
      <c r="M3" s="20"/>
      <c r="O3" s="3"/>
    </row>
    <row r="4" spans="1:15" s="8" customFormat="1" ht="14.4" hidden="1" customHeight="1" x14ac:dyDescent="0.3">
      <c r="A4" s="3"/>
      <c r="B4" s="1"/>
      <c r="C4" s="1"/>
      <c r="D4" s="1"/>
      <c r="E4" s="1"/>
      <c r="F4" s="1"/>
      <c r="G4" s="1"/>
      <c r="H4" s="1"/>
      <c r="I4" s="20" t="s">
        <v>39</v>
      </c>
      <c r="J4" s="20"/>
      <c r="K4" s="20"/>
      <c r="L4" s="20"/>
      <c r="M4" s="20"/>
      <c r="O4" s="3"/>
    </row>
    <row r="5" spans="1:15" s="8" customFormat="1" ht="28.5" hidden="1" customHeight="1" x14ac:dyDescent="0.3">
      <c r="A5" s="3"/>
      <c r="B5" s="1"/>
      <c r="C5" s="1"/>
      <c r="D5" s="1"/>
      <c r="E5" s="1"/>
      <c r="F5" s="1"/>
      <c r="G5" s="1"/>
      <c r="H5" s="1"/>
      <c r="I5" s="20" t="s">
        <v>37</v>
      </c>
      <c r="J5" s="20"/>
      <c r="K5" s="20"/>
      <c r="L5" s="20"/>
      <c r="M5" s="20"/>
      <c r="O5" s="3"/>
    </row>
    <row r="6" spans="1:15" s="8" customFormat="1" ht="17.25" customHeight="1" x14ac:dyDescent="0.3">
      <c r="A6" s="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O6" s="3"/>
    </row>
    <row r="7" spans="1:15" s="8" customFormat="1" ht="19.5" customHeight="1" x14ac:dyDescent="0.3">
      <c r="A7" s="3"/>
      <c r="B7" s="22" t="s">
        <v>34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O7" s="3"/>
    </row>
    <row r="8" spans="1:15" s="8" customFormat="1" ht="19.2" customHeight="1" x14ac:dyDescent="0.3">
      <c r="A8" s="3"/>
      <c r="B8" s="22" t="s">
        <v>36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O8" s="3"/>
    </row>
    <row r="9" spans="1:15" s="8" customFormat="1" ht="20.399999999999999" customHeight="1" x14ac:dyDescent="0.3">
      <c r="A9" s="3"/>
      <c r="B9" s="22" t="s">
        <v>35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O9" s="3"/>
    </row>
    <row r="10" spans="1:15" s="8" customFormat="1" ht="13.2" customHeight="1" x14ac:dyDescent="0.3">
      <c r="A10" s="3"/>
      <c r="B10" s="5"/>
      <c r="C10" s="5"/>
      <c r="D10" s="5"/>
      <c r="E10" s="7"/>
      <c r="F10" s="7"/>
      <c r="G10" s="7"/>
      <c r="H10" s="7"/>
      <c r="I10" s="7"/>
      <c r="J10" s="7"/>
      <c r="K10" s="6"/>
      <c r="L10" s="3"/>
      <c r="M10" s="3"/>
      <c r="O10" s="3"/>
    </row>
    <row r="11" spans="1:15" s="8" customFormat="1" ht="18" customHeight="1" x14ac:dyDescent="0.3">
      <c r="A11" s="3"/>
      <c r="B11" s="22" t="s">
        <v>40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O11" s="3"/>
    </row>
    <row r="12" spans="1:15" s="8" customFormat="1" ht="17.25" customHeight="1" x14ac:dyDescent="0.3">
      <c r="A12" s="3"/>
      <c r="B12" s="1"/>
      <c r="C12" s="1"/>
      <c r="D12" s="1"/>
      <c r="E12" s="7"/>
      <c r="F12" s="7"/>
      <c r="G12" s="7"/>
      <c r="H12" s="7"/>
      <c r="I12" s="1"/>
      <c r="J12" s="1"/>
      <c r="K12" s="1"/>
      <c r="L12" s="1"/>
      <c r="M12" s="1"/>
      <c r="O12" s="3"/>
    </row>
    <row r="13" spans="1:15" s="8" customFormat="1" ht="19.5" customHeight="1" x14ac:dyDescent="0.3">
      <c r="A13" s="3"/>
      <c r="B13" s="19" t="s">
        <v>0</v>
      </c>
      <c r="C13" s="19" t="s">
        <v>6</v>
      </c>
      <c r="D13" s="19" t="s">
        <v>17</v>
      </c>
      <c r="E13" s="19" t="s">
        <v>14</v>
      </c>
      <c r="F13" s="19"/>
      <c r="G13" s="19"/>
      <c r="H13" s="19"/>
      <c r="I13" s="19"/>
      <c r="J13" s="19"/>
      <c r="K13" s="19"/>
      <c r="L13" s="19" t="s">
        <v>7</v>
      </c>
      <c r="M13" s="19" t="s">
        <v>5</v>
      </c>
      <c r="O13" s="3"/>
    </row>
    <row r="14" spans="1:15" s="8" customFormat="1" ht="30" customHeight="1" x14ac:dyDescent="0.3">
      <c r="A14" s="3"/>
      <c r="B14" s="19"/>
      <c r="C14" s="19"/>
      <c r="D14" s="19"/>
      <c r="E14" s="19" t="s">
        <v>9</v>
      </c>
      <c r="F14" s="19" t="s">
        <v>3</v>
      </c>
      <c r="G14" s="19"/>
      <c r="H14" s="19" t="s">
        <v>1</v>
      </c>
      <c r="I14" s="19"/>
      <c r="J14" s="19"/>
      <c r="K14" s="19"/>
      <c r="L14" s="19"/>
      <c r="M14" s="19"/>
      <c r="O14" s="3"/>
    </row>
    <row r="15" spans="1:15" s="8" customFormat="1" ht="21.75" customHeight="1" x14ac:dyDescent="0.3">
      <c r="A15" s="3"/>
      <c r="B15" s="19"/>
      <c r="C15" s="19"/>
      <c r="D15" s="19"/>
      <c r="E15" s="19"/>
      <c r="F15" s="19" t="s">
        <v>10</v>
      </c>
      <c r="G15" s="19" t="s">
        <v>4</v>
      </c>
      <c r="H15" s="19"/>
      <c r="I15" s="19"/>
      <c r="J15" s="19"/>
      <c r="K15" s="19"/>
      <c r="L15" s="19"/>
      <c r="M15" s="19"/>
      <c r="O15" s="3"/>
    </row>
    <row r="16" spans="1:15" s="8" customFormat="1" ht="23.25" customHeight="1" x14ac:dyDescent="0.3">
      <c r="A16" s="3"/>
      <c r="B16" s="19"/>
      <c r="C16" s="19"/>
      <c r="D16" s="19"/>
      <c r="E16" s="19"/>
      <c r="F16" s="19"/>
      <c r="G16" s="19" t="s">
        <v>8</v>
      </c>
      <c r="H16" s="19" t="s">
        <v>16</v>
      </c>
      <c r="I16" s="19"/>
      <c r="J16" s="19"/>
      <c r="K16" s="19"/>
      <c r="L16" s="19"/>
      <c r="M16" s="19"/>
      <c r="O16" s="3"/>
    </row>
    <row r="17" spans="1:15" s="8" customFormat="1" ht="78.75" customHeight="1" x14ac:dyDescent="0.3">
      <c r="A17" s="3"/>
      <c r="B17" s="19"/>
      <c r="C17" s="19"/>
      <c r="D17" s="19"/>
      <c r="E17" s="19"/>
      <c r="F17" s="19"/>
      <c r="G17" s="19"/>
      <c r="H17" s="2" t="s">
        <v>41</v>
      </c>
      <c r="I17" s="2" t="s">
        <v>13</v>
      </c>
      <c r="J17" s="2" t="s">
        <v>11</v>
      </c>
      <c r="K17" s="2" t="s">
        <v>12</v>
      </c>
      <c r="L17" s="19"/>
      <c r="M17" s="19"/>
      <c r="O17" s="3"/>
    </row>
    <row r="18" spans="1:15" ht="20.25" customHeight="1" x14ac:dyDescent="0.3"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4">
        <v>6</v>
      </c>
      <c r="H18" s="4">
        <v>7</v>
      </c>
      <c r="I18" s="4">
        <v>8</v>
      </c>
      <c r="J18" s="4">
        <v>9</v>
      </c>
      <c r="K18" s="4">
        <v>10</v>
      </c>
      <c r="L18" s="4">
        <v>11</v>
      </c>
      <c r="M18" s="4">
        <v>12</v>
      </c>
    </row>
    <row r="19" spans="1:15" ht="117.75" customHeight="1" x14ac:dyDescent="0.3">
      <c r="B19" s="9">
        <v>1</v>
      </c>
      <c r="C19" s="10" t="s">
        <v>18</v>
      </c>
      <c r="D19" s="10" t="s">
        <v>25</v>
      </c>
      <c r="E19" s="11">
        <f>SUM(F19:K19)</f>
        <v>167373.98000000001</v>
      </c>
      <c r="F19" s="11">
        <v>142253.53</v>
      </c>
      <c r="G19" s="11">
        <v>0</v>
      </c>
      <c r="H19" s="11">
        <v>0</v>
      </c>
      <c r="I19" s="11">
        <v>25120.45</v>
      </c>
      <c r="J19" s="11">
        <v>0</v>
      </c>
      <c r="K19" s="11">
        <v>0</v>
      </c>
      <c r="L19" s="12">
        <v>42522</v>
      </c>
      <c r="M19" s="13" t="s">
        <v>20</v>
      </c>
    </row>
    <row r="20" spans="1:15" ht="117.75" customHeight="1" x14ac:dyDescent="0.3">
      <c r="B20" s="9">
        <v>2</v>
      </c>
      <c r="C20" s="10" t="s">
        <v>19</v>
      </c>
      <c r="D20" s="10" t="s">
        <v>26</v>
      </c>
      <c r="E20" s="11">
        <f t="shared" ref="E20:E26" si="0">SUM(F20:K20)</f>
        <v>686374.95</v>
      </c>
      <c r="F20" s="11">
        <v>583418.71</v>
      </c>
      <c r="G20" s="11">
        <v>0</v>
      </c>
      <c r="H20" s="11">
        <v>0</v>
      </c>
      <c r="I20" s="11">
        <v>102956.24</v>
      </c>
      <c r="J20" s="11">
        <v>0</v>
      </c>
      <c r="K20" s="11">
        <v>0</v>
      </c>
      <c r="L20" s="12">
        <v>42522</v>
      </c>
      <c r="M20" s="13" t="s">
        <v>20</v>
      </c>
    </row>
    <row r="21" spans="1:15" ht="120" customHeight="1" x14ac:dyDescent="0.3">
      <c r="B21" s="9">
        <v>3</v>
      </c>
      <c r="C21" s="10" t="s">
        <v>31</v>
      </c>
      <c r="D21" s="10" t="s">
        <v>32</v>
      </c>
      <c r="E21" s="11">
        <f>SUM(F21:K21)</f>
        <v>500024</v>
      </c>
      <c r="F21" s="11">
        <v>425020.4</v>
      </c>
      <c r="G21" s="11">
        <v>0</v>
      </c>
      <c r="H21" s="11">
        <v>0</v>
      </c>
      <c r="I21" s="11">
        <v>75003.600000000006</v>
      </c>
      <c r="J21" s="11">
        <v>0</v>
      </c>
      <c r="K21" s="11">
        <v>0</v>
      </c>
      <c r="L21" s="12">
        <v>42522</v>
      </c>
      <c r="M21" s="13" t="s">
        <v>20</v>
      </c>
    </row>
    <row r="22" spans="1:15" ht="120.75" customHeight="1" x14ac:dyDescent="0.3">
      <c r="B22" s="9">
        <v>4</v>
      </c>
      <c r="C22" s="10" t="s">
        <v>21</v>
      </c>
      <c r="D22" s="10" t="s">
        <v>27</v>
      </c>
      <c r="E22" s="11">
        <f t="shared" si="0"/>
        <v>337561.3</v>
      </c>
      <c r="F22" s="16">
        <v>286927</v>
      </c>
      <c r="G22" s="17">
        <v>0</v>
      </c>
      <c r="H22" s="17">
        <v>0</v>
      </c>
      <c r="I22" s="17">
        <v>50634.3</v>
      </c>
      <c r="J22" s="17">
        <v>0</v>
      </c>
      <c r="K22" s="17">
        <v>0</v>
      </c>
      <c r="L22" s="12">
        <v>42489</v>
      </c>
      <c r="M22" s="13" t="s">
        <v>20</v>
      </c>
    </row>
    <row r="23" spans="1:15" ht="123" customHeight="1" x14ac:dyDescent="0.3">
      <c r="B23" s="9">
        <v>5</v>
      </c>
      <c r="C23" s="10" t="s">
        <v>22</v>
      </c>
      <c r="D23" s="10" t="s">
        <v>28</v>
      </c>
      <c r="E23" s="11">
        <f t="shared" si="0"/>
        <v>592026.44000000006</v>
      </c>
      <c r="F23" s="16">
        <v>506433.08</v>
      </c>
      <c r="G23" s="17">
        <v>0</v>
      </c>
      <c r="H23" s="17">
        <v>0</v>
      </c>
      <c r="I23" s="17">
        <v>85593.36</v>
      </c>
      <c r="J23" s="17">
        <v>0</v>
      </c>
      <c r="K23" s="17">
        <v>0</v>
      </c>
      <c r="L23" s="12">
        <v>42521</v>
      </c>
      <c r="M23" s="13" t="s">
        <v>20</v>
      </c>
    </row>
    <row r="24" spans="1:15" ht="115.5" customHeight="1" x14ac:dyDescent="0.3">
      <c r="B24" s="9">
        <v>6</v>
      </c>
      <c r="C24" s="10" t="s">
        <v>23</v>
      </c>
      <c r="D24" s="10" t="s">
        <v>29</v>
      </c>
      <c r="E24" s="11">
        <f t="shared" si="0"/>
        <v>442003.27</v>
      </c>
      <c r="F24" s="16">
        <v>375702.77</v>
      </c>
      <c r="G24" s="17">
        <v>0</v>
      </c>
      <c r="H24" s="17">
        <v>0</v>
      </c>
      <c r="I24" s="17">
        <v>66300.5</v>
      </c>
      <c r="J24" s="17">
        <v>0</v>
      </c>
      <c r="K24" s="17">
        <v>0</v>
      </c>
      <c r="L24" s="12">
        <v>42521</v>
      </c>
      <c r="M24" s="13" t="s">
        <v>20</v>
      </c>
    </row>
    <row r="25" spans="1:15" ht="120" customHeight="1" x14ac:dyDescent="0.3">
      <c r="B25" s="9">
        <v>7</v>
      </c>
      <c r="C25" s="10" t="s">
        <v>24</v>
      </c>
      <c r="D25" s="10" t="s">
        <v>30</v>
      </c>
      <c r="E25" s="11">
        <f t="shared" si="0"/>
        <v>2518175</v>
      </c>
      <c r="F25" s="16">
        <v>2140448</v>
      </c>
      <c r="G25" s="17">
        <v>0</v>
      </c>
      <c r="H25" s="17">
        <v>0</v>
      </c>
      <c r="I25" s="17">
        <v>377727</v>
      </c>
      <c r="J25" s="17">
        <v>0</v>
      </c>
      <c r="K25" s="17">
        <v>0</v>
      </c>
      <c r="L25" s="12">
        <v>42520</v>
      </c>
      <c r="M25" s="13" t="s">
        <v>20</v>
      </c>
    </row>
    <row r="26" spans="1:15" ht="24.75" customHeight="1" x14ac:dyDescent="0.3">
      <c r="B26" s="26" t="s">
        <v>2</v>
      </c>
      <c r="C26" s="26"/>
      <c r="D26" s="26"/>
      <c r="E26" s="14">
        <f t="shared" si="0"/>
        <v>5243538.9400000004</v>
      </c>
      <c r="F26" s="14">
        <f t="shared" ref="F26:K26" si="1">SUM(F19:F23,F24:F25)</f>
        <v>4460203.49</v>
      </c>
      <c r="G26" s="14">
        <f t="shared" si="1"/>
        <v>0</v>
      </c>
      <c r="H26" s="14">
        <f t="shared" si="1"/>
        <v>0</v>
      </c>
      <c r="I26" s="14">
        <f t="shared" si="1"/>
        <v>783335.45</v>
      </c>
      <c r="J26" s="14">
        <f t="shared" si="1"/>
        <v>0</v>
      </c>
      <c r="K26" s="14">
        <f t="shared" si="1"/>
        <v>0</v>
      </c>
      <c r="L26" s="23"/>
      <c r="M26" s="23"/>
    </row>
    <row r="27" spans="1:15" ht="27.75" customHeight="1" x14ac:dyDescent="0.3">
      <c r="B27" s="24" t="s">
        <v>15</v>
      </c>
      <c r="C27" s="24"/>
      <c r="D27" s="24"/>
      <c r="E27" s="24"/>
      <c r="F27" s="25">
        <v>4641475</v>
      </c>
      <c r="G27" s="25"/>
      <c r="H27" s="25"/>
      <c r="I27" s="25"/>
      <c r="J27" s="25"/>
      <c r="K27" s="25"/>
      <c r="L27" s="25"/>
      <c r="M27" s="25"/>
    </row>
    <row r="28" spans="1:15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5" ht="13.8" customHeight="1" x14ac:dyDescent="0.3">
      <c r="B29" s="15"/>
      <c r="C29" s="15"/>
      <c r="D29" s="15"/>
      <c r="E29" s="15"/>
      <c r="F29" s="27"/>
      <c r="G29" s="27"/>
      <c r="H29" s="27"/>
      <c r="I29" s="27"/>
      <c r="J29" s="15"/>
      <c r="K29" s="15"/>
      <c r="L29" s="15"/>
      <c r="M29" s="15"/>
    </row>
    <row r="30" spans="1:15" x14ac:dyDescent="0.3">
      <c r="E30" s="3" t="s">
        <v>38</v>
      </c>
      <c r="F30" s="18">
        <f>F27-F26</f>
        <v>181271.50999999978</v>
      </c>
    </row>
  </sheetData>
  <mergeCells count="26">
    <mergeCell ref="L26:M26"/>
    <mergeCell ref="B27:E27"/>
    <mergeCell ref="F27:M27"/>
    <mergeCell ref="I3:M3"/>
    <mergeCell ref="H14:K14"/>
    <mergeCell ref="F15:F17"/>
    <mergeCell ref="G15:K15"/>
    <mergeCell ref="G16:G17"/>
    <mergeCell ref="H16:K16"/>
    <mergeCell ref="B26:D26"/>
    <mergeCell ref="B9:M9"/>
    <mergeCell ref="B11:M11"/>
    <mergeCell ref="B13:B17"/>
    <mergeCell ref="C13:C17"/>
    <mergeCell ref="D13:D17"/>
    <mergeCell ref="E13:K13"/>
    <mergeCell ref="L13:L17"/>
    <mergeCell ref="M13:M17"/>
    <mergeCell ref="E14:E17"/>
    <mergeCell ref="F14:G14"/>
    <mergeCell ref="I2:M2"/>
    <mergeCell ref="I4:M4"/>
    <mergeCell ref="I5:M5"/>
    <mergeCell ref="B6:M6"/>
    <mergeCell ref="B7:M7"/>
    <mergeCell ref="B8:M8"/>
  </mergeCells>
  <pageMargins left="0.23622047244094491" right="0.23622047244094491" top="0.74803149606299213" bottom="0.55118110236220474" header="0.11811023622047245" footer="0.11811023622047245"/>
  <pageSetup paperSize="9" scale="63" fitToHeight="0" orientation="landscape" r:id="rId1"/>
  <headerFooter differentFirst="1"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2019-03-29</vt:lpstr>
      <vt:lpstr>'2019-03-29'!Print_Area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Virginija</cp:lastModifiedBy>
  <cp:lastPrinted>2019-03-29T05:41:57Z</cp:lastPrinted>
  <dcterms:created xsi:type="dcterms:W3CDTF">2013-02-28T07:13:39Z</dcterms:created>
  <dcterms:modified xsi:type="dcterms:W3CDTF">2019-03-29T06:19:40Z</dcterms:modified>
</cp:coreProperties>
</file>