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09723\Documents\panevėžys\"/>
    </mc:Choice>
  </mc:AlternateContent>
  <bookViews>
    <workbookView xWindow="0" yWindow="0" windowWidth="28800" windowHeight="1258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G29" i="1" l="1"/>
  <c r="K29" i="1"/>
  <c r="I29" i="1"/>
  <c r="G28" i="1"/>
  <c r="G27" i="1"/>
  <c r="H29" i="1" l="1"/>
  <c r="M29" i="1" l="1"/>
  <c r="L29" i="1"/>
  <c r="J29" i="1"/>
  <c r="G26" i="1"/>
  <c r="G25" i="1" l="1"/>
  <c r="G24" i="1" l="1"/>
  <c r="G22" i="1" l="1"/>
  <c r="G21" i="1"/>
  <c r="G23" i="1" l="1"/>
  <c r="G20" i="1"/>
</calcChain>
</file>

<file path=xl/sharedStrings.xml><?xml version="1.0" encoding="utf-8"?>
<sst xmlns="http://schemas.openxmlformats.org/spreadsheetml/2006/main" count="54" uniqueCount="48">
  <si>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</si>
  <si>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</si>
  <si>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</si>
  <si>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</si>
  <si>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</si>
  <si>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</si>
  <si>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</si>
  <si>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</si>
  <si>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</si>
  <si>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</si>
  <si>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</si>
  <si>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</si>
  <si>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</si>
  <si>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</si>
  <si>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</si>
  <si>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</si>
  <si>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</si>
  <si>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</si>
  <si>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</si>
  <si>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</si>
  <si>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</si>
  <si>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PANEVĖŽIO REGIONO PROJEKTŲ SĄRAŠAS </t>
  </si>
  <si>
    <t>Biržų rajono savivaldybės administracija</t>
  </si>
  <si>
    <t>Panevėžio rajono savivaldybės administracija</t>
  </si>
  <si>
    <r>
      <rPr>
        <b/>
        <sz val="12"/>
        <rFont val="Times New Roman"/>
        <family val="1"/>
        <charset val="186"/>
      </rPr>
      <t>VIDAUS REIKALŲ MINISTERIJA</t>
    </r>
    <r>
      <rPr>
        <i/>
        <sz val="12"/>
        <rFont val="Times New Roman"/>
        <family val="1"/>
        <charset val="186"/>
      </rPr>
      <t xml:space="preserve">
</t>
    </r>
  </si>
  <si>
    <t>08.2.1-CPVA-R-908 Kaimo gyvenamųjų vietovių atnaujinimas</t>
  </si>
  <si>
    <t>Nr. 08.2.1-CPVA-R-908-51</t>
  </si>
  <si>
    <t>Vabalninko miesto gyvenamųjų vietovių atnaujinimas</t>
  </si>
  <si>
    <t>Pagal projektų finansavimo sąlygų aprašą:
23.1 - tenkina sąlygas;
23.2 - tenkina sąlygas;
23.3.1 - tenkins sąlygas iki 2016-10-01;
23.3.2 - tenkina sąlygas;
23.3.3 - netaikoma;
23.3.4 - tenkina sąlygas.</t>
  </si>
  <si>
    <t>Gyvenimo kokybės ir aplinkos gerinimas Krekenavos miestelyje, Panevėžio rajone</t>
  </si>
  <si>
    <t>Pagal projektų finansavimo sąlygų aprašą:
23.1 - tenkina sąlygas;
23.2 - tenkina sąlygas;
23.3.1 - tenkins sąlygas iki 2016-10-31;
23.3.2 - tenkins sąlygas iki 2016-10-31;
23.3.3 - tenkins sąlygas iki 2016-10-31;
23.3.4 - tenkins sąlygas iki 2016-10-31.</t>
  </si>
  <si>
    <t>Gyvenimo kokybės ir aplinkos gerinimas Ramygaloje, Panevėžio rajone</t>
  </si>
  <si>
    <t>Pagal projektų finansavimo sąlygų aprašą:
23.1 - tenkina sąlygas;
23.2 - tenkina sąlygas;
23.3.1 - tenkina sąlygas;
23.3.2 - tenkina sąlygas;
23.3.3 - netaikoma;
23.3.4 - tenkins sąlygas iki 2016-12-15.</t>
  </si>
  <si>
    <t>Joniškėlio miesto viešosios infrastruktūros plėtra</t>
  </si>
  <si>
    <t>Pasvalio rajono savivaldybės administracija</t>
  </si>
  <si>
    <t>Pagal projektų finansavimo sąlygų aprašą:
23.1 - tenkina sąlygas;
23.2 - tenkina sąlygas;
23.3.1 - tenkina sąlygas;
23.3.2 - tenkina sąlygas;
23.3.3 - netaikoma;
23.3.4 - tenkina sąlygas.</t>
  </si>
  <si>
    <t>Rokiškio rajono savivaldybės administracija</t>
  </si>
  <si>
    <t>Juodupės miestelio gyvenamosios vietovės atnaujinimas</t>
  </si>
  <si>
    <t>Obelių miesto gyvenamosios vietovės atnaujinimas</t>
  </si>
  <si>
    <t>Gyvenimo kokybės ir aplinkos gerinimas Piniavoje, Panevėžio rajone</t>
  </si>
  <si>
    <t>Pagal projektų finansavimo sąlygų aprašą:
23.1 - tenkina sąlygas;
23.2 - tenkina sąlygas;
23.3.1 - tenkins sąlygas iki 2017-10-31;
23.3.2 - tenkina sąlygas;
23.3.3 - netaikoma;
23.3.4 - tenkins sąlygas iki 2017-10-31.</t>
  </si>
  <si>
    <t>Gyvenimo kokybės ir aplinkos gerinimas Velžyje, Panevėžio rajone</t>
  </si>
  <si>
    <t>Pagal projektų finansavimo sąlygų aprašą:
23.1 - tenkina sąlygas;
23.2 - tenkina sąlygas;
23.3.1 - tenkina sąlygas;
23.3.2 - tenkina sąlygas;
23.3.3 - netaikoma;
23.3.4 - tenkins sąlygas iki 2017-12-29.</t>
  </si>
  <si>
    <t>Pagal projektų finansavimo sąlygų aprašą:
23.1 - tenkina sąlygas;
23.2 - tenkina sąlygas;
23.3.1 -tenkins sąlygas iki 2017-12-29;
23.3.2 - tenkina sąlygas;
23.3.3 - netaikoma;
23.3.4 - tenkins sąlygas iki 2017-12-29.</t>
  </si>
  <si>
    <t>Pagal projektų finansavimo sąlygų aprašą:
23.1 - tenkina sąlygas;
23.2 - tenkina sąlygas;
23.3.1 - tenkins sąlygas iki 2018-02-28 23.3.2 - tenkins sąlygas iki 2019-10-31;
23.3.3 - netaikoma;
23.3.4 - tenkins sąlygas iki 2018-02-28.</t>
  </si>
  <si>
    <t>Biržų kaimo gyvenamųjų vietovių atnaujinimas</t>
  </si>
  <si>
    <t>Pagal projektų finansavimo sąlygų aprašą:
23.1 - tenkina sąlygas;
23.2 - tenkina sąlygas;
23.3.1 -tenkins sąlygas iki 2018-05-31;
23.3.2 - tenkina sąlygas;
23.3.3 - netaikoma;
23.3.4 - tenkins sąlygas iki 2018-05-31.</t>
  </si>
  <si>
    <t>PATVIRTINTA
Panevėžio regiono plėtros tarybos
2016 m. birželio 9 d. sprendimu Nr. 51/4S-26
(Panevėžio regiono plėtros tarybos 2018 m. sausio mėn. 26 d. sprendimo Nr. 51/4S-4          
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</si>
</sst>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5" fillId="3" borderId="5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4" fontId="11" fillId="0" borderId="1" xfId="0" applyNumberFormat="1" applyFont="1" applyBorder="1" applyAlignment="1">
      <alignment horizontal="right" vertical="top" wrapText="1"/>
    </xf>
    <xf numFmtId="14" fontId="2" fillId="0" borderId="1" xfId="1" applyNumberFormat="1" applyFont="1" applyBorder="1" applyAlignment="1">
      <alignment horizontal="right" vertical="top" wrapText="1"/>
    </xf>
    <xf numFmtId="0" fontId="12" fillId="0" borderId="1" xfId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vertical="center"/>
    </xf>
    <xf numFmtId="4" fontId="8" fillId="0" borderId="1" xfId="0" applyNumberFormat="1" applyFont="1" applyFill="1" applyBorder="1" applyAlignment="1">
      <alignment horizontal="center" vertical="top"/>
    </xf>
    <xf numFmtId="4" fontId="2" fillId="0" borderId="1" xfId="1" applyNumberFormat="1" applyFont="1" applyBorder="1" applyAlignment="1">
      <alignment horizontal="right" vertical="top" wrapText="1"/>
    </xf>
    <xf numFmtId="0" fontId="2" fillId="0" borderId="5" xfId="1" applyFont="1" applyBorder="1" applyAlignment="1">
      <alignment horizontal="center" vertical="top" wrapText="1"/>
    </xf>
    <xf numFmtId="14" fontId="2" fillId="0" borderId="5" xfId="1" applyNumberFormat="1" applyFont="1" applyBorder="1" applyAlignment="1">
      <alignment horizontal="right" vertical="top" wrapText="1"/>
    </xf>
    <xf numFmtId="4" fontId="2" fillId="0" borderId="0" xfId="0" applyNumberFormat="1" applyFont="1"/>
    <xf numFmtId="14" fontId="2" fillId="0" borderId="1" xfId="1" applyNumberFormat="1" applyFont="1" applyFill="1" applyBorder="1" applyAlignment="1">
      <alignment horizontal="right" vertical="top" wrapText="1"/>
    </xf>
    <xf numFmtId="0" fontId="2" fillId="0" borderId="6" xfId="1" applyFont="1" applyFill="1" applyBorder="1" applyAlignment="1">
      <alignment horizontal="center" vertical="top" wrapText="1"/>
    </xf>
    <xf numFmtId="0" fontId="5" fillId="0" borderId="1" xfId="1" applyFont="1" applyBorder="1" applyAlignment="1">
      <alignment horizontal="left" vertical="top" wrapText="1"/>
    </xf>
    <xf numFmtId="0" fontId="5" fillId="3" borderId="1" xfId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9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4" fillId="0" borderId="3" xfId="1" applyFont="1" applyBorder="1" applyAlignment="1">
      <alignment horizontal="left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5"/>
  <sheetViews>
    <sheetView tabSelected="1" topLeftCell="A2" zoomScaleNormal="100" workbookViewId="0">
      <selection activeCell="N23" sqref="N23"/>
    </sheetView>
  </sheetViews>
  <sheetFormatPr defaultRowHeight="15.75" x14ac:dyDescent="0.25"/>
  <cols>
    <col min="1" max="1" width="2.28515625" style="3" customWidth="1"/>
    <col min="2" max="2" width="5.7109375" style="3" customWidth="1"/>
    <col min="3" max="3" width="18.42578125" style="3" customWidth="1"/>
    <col min="4" max="4" width="22.140625" style="3" customWidth="1"/>
    <col min="5" max="5" width="16.85546875" style="3" hidden="1" customWidth="1"/>
    <col min="6" max="6" width="19.28515625" style="3" hidden="1" customWidth="1"/>
    <col min="7" max="7" width="15.140625" style="3" customWidth="1"/>
    <col min="8" max="8" width="14.5703125" style="3" customWidth="1"/>
    <col min="9" max="13" width="13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hidden="1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62" t="s">
        <v>47</v>
      </c>
      <c r="L2" s="62"/>
      <c r="M2" s="62"/>
      <c r="N2" s="62"/>
      <c r="O2" s="62"/>
    </row>
    <row r="3" spans="2:15" ht="3" hidden="1" customHeight="1" x14ac:dyDescent="0.25"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hidden="1" customHeight="1" x14ac:dyDescent="0.25">
      <c r="B5" s="70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2"/>
    </row>
    <row r="6" spans="2:15" ht="15" customHeight="1" x14ac:dyDescent="0.25">
      <c r="B6" s="64" t="s">
        <v>13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</row>
    <row r="7" spans="2:15" ht="54.75" customHeight="1" x14ac:dyDescent="0.25">
      <c r="B7" s="63" t="s">
        <v>24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2:15" ht="6.75" customHeight="1" x14ac:dyDescent="0.25">
      <c r="B8" s="64" t="s">
        <v>13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</row>
    <row r="9" spans="2:15" s="7" customFormat="1" ht="24" customHeight="1" x14ac:dyDescent="0.25">
      <c r="B9" s="67" t="s">
        <v>25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</row>
    <row r="10" spans="2:15" ht="30.75" customHeight="1" x14ac:dyDescent="0.25">
      <c r="B10" s="67" t="s">
        <v>21</v>
      </c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</row>
    <row r="11" spans="2:15" x14ac:dyDescent="0.25">
      <c r="B11" s="10"/>
      <c r="C11" s="10"/>
      <c r="D11" s="10"/>
      <c r="E11" s="10"/>
      <c r="F11" s="10"/>
      <c r="G11" s="10"/>
      <c r="H11" s="68"/>
      <c r="I11" s="68"/>
      <c r="J11" s="68"/>
      <c r="K11" s="68"/>
      <c r="L11" s="68"/>
      <c r="M11" s="68"/>
      <c r="N11" s="68"/>
      <c r="O11" s="11"/>
    </row>
    <row r="12" spans="2:15" ht="18.75" customHeight="1" x14ac:dyDescent="0.25">
      <c r="B12" s="10"/>
      <c r="C12" s="10"/>
      <c r="D12" s="10"/>
      <c r="E12" s="10"/>
      <c r="G12" s="65">
        <v>42530</v>
      </c>
      <c r="H12" s="66"/>
      <c r="I12" s="73" t="s">
        <v>26</v>
      </c>
      <c r="J12" s="73"/>
      <c r="K12" s="73"/>
      <c r="L12" s="10"/>
      <c r="M12" s="10"/>
      <c r="N12" s="10"/>
      <c r="O12" s="11"/>
    </row>
    <row r="13" spans="2:15" x14ac:dyDescent="0.25">
      <c r="B13" s="1"/>
      <c r="C13" s="1"/>
      <c r="D13" s="1"/>
      <c r="E13" s="1"/>
      <c r="F13" s="1"/>
      <c r="G13" s="12"/>
      <c r="H13" s="12"/>
      <c r="I13" s="12"/>
      <c r="J13" s="12"/>
      <c r="K13" s="1"/>
      <c r="L13" s="1"/>
      <c r="M13" s="1"/>
      <c r="N13" s="1"/>
      <c r="O13" s="1"/>
    </row>
    <row r="14" spans="2:15" ht="15" customHeight="1" x14ac:dyDescent="0.25">
      <c r="B14" s="48" t="s">
        <v>0</v>
      </c>
      <c r="C14" s="48" t="s">
        <v>5</v>
      </c>
      <c r="D14" s="48" t="s">
        <v>19</v>
      </c>
      <c r="E14" s="52"/>
      <c r="F14" s="61"/>
      <c r="G14" s="58" t="s">
        <v>15</v>
      </c>
      <c r="H14" s="59"/>
      <c r="I14" s="59"/>
      <c r="J14" s="59"/>
      <c r="K14" s="59"/>
      <c r="L14" s="59"/>
      <c r="M14" s="60"/>
      <c r="N14" s="48" t="s">
        <v>6</v>
      </c>
      <c r="O14" s="49" t="s">
        <v>20</v>
      </c>
    </row>
    <row r="15" spans="2:15" ht="37.5" customHeight="1" x14ac:dyDescent="0.25">
      <c r="B15" s="48"/>
      <c r="C15" s="48"/>
      <c r="D15" s="48"/>
      <c r="E15" s="53"/>
      <c r="F15" s="61"/>
      <c r="G15" s="49" t="s">
        <v>8</v>
      </c>
      <c r="H15" s="48" t="s">
        <v>3</v>
      </c>
      <c r="I15" s="48"/>
      <c r="J15" s="55" t="s">
        <v>1</v>
      </c>
      <c r="K15" s="56"/>
      <c r="L15" s="56"/>
      <c r="M15" s="57"/>
      <c r="N15" s="48"/>
      <c r="O15" s="50"/>
    </row>
    <row r="16" spans="2:15" ht="23.25" customHeight="1" x14ac:dyDescent="0.25">
      <c r="B16" s="48"/>
      <c r="C16" s="48"/>
      <c r="D16" s="48"/>
      <c r="E16" s="53"/>
      <c r="F16" s="61"/>
      <c r="G16" s="50"/>
      <c r="H16" s="48" t="s">
        <v>9</v>
      </c>
      <c r="I16" s="55" t="s">
        <v>4</v>
      </c>
      <c r="J16" s="56"/>
      <c r="K16" s="56"/>
      <c r="L16" s="56"/>
      <c r="M16" s="57"/>
      <c r="N16" s="48"/>
      <c r="O16" s="50"/>
    </row>
    <row r="17" spans="2:15" ht="23.25" customHeight="1" x14ac:dyDescent="0.25">
      <c r="B17" s="48"/>
      <c r="C17" s="48"/>
      <c r="D17" s="48"/>
      <c r="E17" s="53"/>
      <c r="F17" s="61"/>
      <c r="G17" s="50"/>
      <c r="H17" s="48"/>
      <c r="I17" s="49" t="s">
        <v>7</v>
      </c>
      <c r="J17" s="55" t="s">
        <v>17</v>
      </c>
      <c r="K17" s="56"/>
      <c r="L17" s="56"/>
      <c r="M17" s="57"/>
      <c r="N17" s="48"/>
      <c r="O17" s="50"/>
    </row>
    <row r="18" spans="2:15" ht="90" customHeight="1" x14ac:dyDescent="0.25">
      <c r="B18" s="48"/>
      <c r="C18" s="48"/>
      <c r="D18" s="48"/>
      <c r="E18" s="54"/>
      <c r="F18" s="61"/>
      <c r="G18" s="51"/>
      <c r="H18" s="48"/>
      <c r="I18" s="51"/>
      <c r="J18" s="4" t="s">
        <v>10</v>
      </c>
      <c r="K18" s="2" t="s">
        <v>14</v>
      </c>
      <c r="L18" s="2" t="s">
        <v>11</v>
      </c>
      <c r="M18" s="2" t="s">
        <v>12</v>
      </c>
      <c r="N18" s="48"/>
      <c r="O18" s="51"/>
    </row>
    <row r="19" spans="2:15" ht="18.75" customHeight="1" x14ac:dyDescent="0.25">
      <c r="B19" s="5">
        <v>1</v>
      </c>
      <c r="C19" s="5">
        <v>2</v>
      </c>
      <c r="D19" s="5">
        <v>3</v>
      </c>
      <c r="E19" s="13"/>
      <c r="F19" s="13"/>
      <c r="G19" s="14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15" s="9" customFormat="1" ht="205.5" customHeight="1" x14ac:dyDescent="0.25">
      <c r="B20" s="17">
        <v>1</v>
      </c>
      <c r="C20" s="18" t="s">
        <v>22</v>
      </c>
      <c r="D20" s="19" t="s">
        <v>27</v>
      </c>
      <c r="E20" s="8"/>
      <c r="F20" s="8"/>
      <c r="G20" s="31">
        <f>SUM(H20:M20)</f>
        <v>379156.21</v>
      </c>
      <c r="H20" s="23">
        <v>322282.77</v>
      </c>
      <c r="I20" s="23">
        <v>37915.620000000003</v>
      </c>
      <c r="J20" s="23">
        <v>0</v>
      </c>
      <c r="K20" s="23">
        <v>18957.82</v>
      </c>
      <c r="L20" s="23">
        <v>0</v>
      </c>
      <c r="M20" s="23">
        <v>0</v>
      </c>
      <c r="N20" s="24">
        <v>42723</v>
      </c>
      <c r="O20" s="25" t="s">
        <v>28</v>
      </c>
    </row>
    <row r="21" spans="2:15" s="9" customFormat="1" ht="261" customHeight="1" x14ac:dyDescent="0.25">
      <c r="B21" s="20">
        <v>2</v>
      </c>
      <c r="C21" s="21" t="s">
        <v>23</v>
      </c>
      <c r="D21" s="21" t="s">
        <v>29</v>
      </c>
      <c r="E21" s="8"/>
      <c r="F21" s="8"/>
      <c r="G21" s="31">
        <f>SUM(H21:M21)</f>
        <v>341176</v>
      </c>
      <c r="H21" s="23">
        <v>289999</v>
      </c>
      <c r="I21" s="23">
        <v>25588</v>
      </c>
      <c r="J21" s="23">
        <v>0</v>
      </c>
      <c r="K21" s="23">
        <v>25589</v>
      </c>
      <c r="L21" s="23">
        <v>0</v>
      </c>
      <c r="M21" s="23">
        <v>0</v>
      </c>
      <c r="N21" s="24">
        <v>42734</v>
      </c>
      <c r="O21" s="25" t="s">
        <v>30</v>
      </c>
    </row>
    <row r="22" spans="2:15" s="9" customFormat="1" ht="165.75" customHeight="1" x14ac:dyDescent="0.25">
      <c r="B22" s="17">
        <v>3</v>
      </c>
      <c r="C22" s="21" t="s">
        <v>23</v>
      </c>
      <c r="D22" s="19" t="s">
        <v>31</v>
      </c>
      <c r="E22" s="8"/>
      <c r="F22" s="8"/>
      <c r="G22" s="31">
        <f>SUM(H22:M22)</f>
        <v>605696.48</v>
      </c>
      <c r="H22" s="23">
        <v>514842</v>
      </c>
      <c r="I22" s="23">
        <v>45427.23</v>
      </c>
      <c r="J22" s="23">
        <v>0</v>
      </c>
      <c r="K22" s="23">
        <v>45427.25</v>
      </c>
      <c r="L22" s="23">
        <v>0</v>
      </c>
      <c r="M22" s="23">
        <v>0</v>
      </c>
      <c r="N22" s="24">
        <v>42734</v>
      </c>
      <c r="O22" s="25" t="s">
        <v>32</v>
      </c>
    </row>
    <row r="23" spans="2:15" s="9" customFormat="1" ht="197.25" customHeight="1" x14ac:dyDescent="0.25">
      <c r="B23" s="20">
        <v>4</v>
      </c>
      <c r="C23" s="18" t="s">
        <v>34</v>
      </c>
      <c r="D23" s="19" t="s">
        <v>33</v>
      </c>
      <c r="E23" s="8"/>
      <c r="F23" s="8"/>
      <c r="G23" s="31">
        <f t="shared" ref="G23" si="0">SUM(H23:M23)</f>
        <v>852941.17999999993</v>
      </c>
      <c r="H23" s="23">
        <v>725000</v>
      </c>
      <c r="I23" s="23">
        <v>63970.59</v>
      </c>
      <c r="J23" s="23">
        <v>0</v>
      </c>
      <c r="K23" s="23">
        <v>63970.59</v>
      </c>
      <c r="L23" s="23">
        <v>0</v>
      </c>
      <c r="M23" s="23">
        <v>0</v>
      </c>
      <c r="N23" s="24">
        <v>43131</v>
      </c>
      <c r="O23" s="25" t="s">
        <v>35</v>
      </c>
    </row>
    <row r="24" spans="2:15" s="9" customFormat="1" ht="217.5" customHeight="1" x14ac:dyDescent="0.25">
      <c r="B24" s="17">
        <v>5</v>
      </c>
      <c r="C24" s="21" t="s">
        <v>36</v>
      </c>
      <c r="D24" s="19" t="s">
        <v>37</v>
      </c>
      <c r="E24" s="8"/>
      <c r="F24" s="8"/>
      <c r="G24" s="31">
        <f>SUM(H24:M24)</f>
        <v>679804.7</v>
      </c>
      <c r="H24" s="26">
        <v>577833.99</v>
      </c>
      <c r="I24" s="23">
        <v>50985.35</v>
      </c>
      <c r="J24" s="23">
        <v>0</v>
      </c>
      <c r="K24" s="23">
        <v>50985.36</v>
      </c>
      <c r="L24" s="23">
        <v>0</v>
      </c>
      <c r="M24" s="23">
        <v>0</v>
      </c>
      <c r="N24" s="35">
        <v>43039</v>
      </c>
      <c r="O24" s="25" t="s">
        <v>40</v>
      </c>
    </row>
    <row r="25" spans="2:15" s="9" customFormat="1" ht="192.75" customHeight="1" x14ac:dyDescent="0.25">
      <c r="B25" s="20">
        <v>6</v>
      </c>
      <c r="C25" s="22" t="s">
        <v>36</v>
      </c>
      <c r="D25" s="19" t="s">
        <v>38</v>
      </c>
      <c r="E25" s="8"/>
      <c r="F25" s="8"/>
      <c r="G25" s="30">
        <f>SUM(H25:M25)</f>
        <v>550075.30000000005</v>
      </c>
      <c r="H25" s="23">
        <v>467564</v>
      </c>
      <c r="I25" s="23">
        <v>41255.64</v>
      </c>
      <c r="J25" s="23">
        <v>0</v>
      </c>
      <c r="K25" s="23">
        <v>41255.660000000003</v>
      </c>
      <c r="L25" s="23">
        <v>0</v>
      </c>
      <c r="M25" s="23">
        <v>0</v>
      </c>
      <c r="N25" s="35">
        <v>43159</v>
      </c>
      <c r="O25" s="25" t="s">
        <v>44</v>
      </c>
    </row>
    <row r="26" spans="2:15" ht="203.25" customHeight="1" x14ac:dyDescent="0.25">
      <c r="B26" s="17">
        <v>7</v>
      </c>
      <c r="C26" s="21" t="s">
        <v>23</v>
      </c>
      <c r="D26" s="21" t="s">
        <v>39</v>
      </c>
      <c r="E26" s="15"/>
      <c r="F26" s="16"/>
      <c r="G26" s="32">
        <f>SUM(H26:M26)</f>
        <v>879862.3600000001</v>
      </c>
      <c r="H26" s="23">
        <v>747883</v>
      </c>
      <c r="I26" s="23">
        <v>65989.67</v>
      </c>
      <c r="J26" s="23">
        <v>0</v>
      </c>
      <c r="K26" s="23">
        <v>65989.69</v>
      </c>
      <c r="L26" s="23">
        <v>0</v>
      </c>
      <c r="M26" s="23">
        <v>0</v>
      </c>
      <c r="N26" s="33">
        <v>43098</v>
      </c>
      <c r="O26" s="25" t="s">
        <v>42</v>
      </c>
    </row>
    <row r="27" spans="2:15" ht="203.25" customHeight="1" x14ac:dyDescent="0.25">
      <c r="B27" s="36">
        <v>8</v>
      </c>
      <c r="C27" s="21" t="s">
        <v>23</v>
      </c>
      <c r="D27" s="21" t="s">
        <v>41</v>
      </c>
      <c r="E27" s="37"/>
      <c r="F27" s="38"/>
      <c r="G27" s="20">
        <f>SUM(H27:M27)</f>
        <v>879862.3600000001</v>
      </c>
      <c r="H27" s="23">
        <v>747883</v>
      </c>
      <c r="I27" s="23">
        <v>65989.67</v>
      </c>
      <c r="J27" s="23">
        <v>0</v>
      </c>
      <c r="K27" s="23">
        <v>65989.69</v>
      </c>
      <c r="L27" s="23">
        <v>0</v>
      </c>
      <c r="M27" s="23">
        <v>0</v>
      </c>
      <c r="N27" s="24">
        <v>43098</v>
      </c>
      <c r="O27" s="25" t="s">
        <v>43</v>
      </c>
    </row>
    <row r="28" spans="2:15" ht="183.75" customHeight="1" x14ac:dyDescent="0.25">
      <c r="B28" s="36">
        <v>9</v>
      </c>
      <c r="C28" s="21" t="s">
        <v>22</v>
      </c>
      <c r="D28" s="21" t="s">
        <v>45</v>
      </c>
      <c r="E28" s="37"/>
      <c r="F28" s="38"/>
      <c r="G28" s="20">
        <f>SUM(H28:M28)</f>
        <v>928514.3899999999</v>
      </c>
      <c r="H28" s="23">
        <v>789237.23</v>
      </c>
      <c r="I28" s="23">
        <v>69638.58</v>
      </c>
      <c r="J28" s="23">
        <v>0</v>
      </c>
      <c r="K28" s="23">
        <v>69638.58</v>
      </c>
      <c r="L28" s="23">
        <v>0</v>
      </c>
      <c r="M28" s="23">
        <v>0</v>
      </c>
      <c r="N28" s="24">
        <v>43251</v>
      </c>
      <c r="O28" s="25" t="s">
        <v>46</v>
      </c>
    </row>
    <row r="29" spans="2:15" s="27" customFormat="1" ht="26.25" customHeight="1" x14ac:dyDescent="0.25">
      <c r="B29" s="45" t="s">
        <v>2</v>
      </c>
      <c r="C29" s="46"/>
      <c r="D29" s="46"/>
      <c r="E29" s="46"/>
      <c r="F29" s="47"/>
      <c r="G29" s="28">
        <f>SUM(G20:G28)</f>
        <v>6097088.9800000004</v>
      </c>
      <c r="H29" s="29">
        <f>SUM(H20:H28)</f>
        <v>5182524.99</v>
      </c>
      <c r="I29" s="29">
        <f>SUM(I20:I28)</f>
        <v>466760.35</v>
      </c>
      <c r="J29" s="29">
        <f t="shared" ref="J29:M29" si="1">SUM(J20:J26)</f>
        <v>0</v>
      </c>
      <c r="K29" s="29">
        <f>SUM(K20:K28)</f>
        <v>447803.64</v>
      </c>
      <c r="L29" s="29">
        <f t="shared" si="1"/>
        <v>0</v>
      </c>
      <c r="M29" s="29">
        <f t="shared" si="1"/>
        <v>0</v>
      </c>
      <c r="N29" s="43"/>
      <c r="O29" s="44"/>
    </row>
    <row r="30" spans="2:15" s="27" customFormat="1" ht="43.5" customHeight="1" x14ac:dyDescent="0.25">
      <c r="B30" s="39" t="s">
        <v>16</v>
      </c>
      <c r="C30" s="39"/>
      <c r="D30" s="39"/>
      <c r="E30" s="39"/>
      <c r="F30" s="39"/>
      <c r="G30" s="39"/>
      <c r="H30" s="40">
        <v>5182526</v>
      </c>
      <c r="I30" s="41"/>
      <c r="J30" s="41"/>
      <c r="K30" s="41"/>
      <c r="L30" s="41"/>
      <c r="M30" s="41"/>
      <c r="N30" s="41"/>
      <c r="O30" s="42"/>
    </row>
    <row r="32" spans="2:15" x14ac:dyDescent="0.25">
      <c r="F32" s="3" t="s">
        <v>18</v>
      </c>
    </row>
    <row r="33" spans="7:8" x14ac:dyDescent="0.25">
      <c r="H33" s="34"/>
    </row>
    <row r="35" spans="7:8" x14ac:dyDescent="0.25">
      <c r="G35" s="34"/>
    </row>
  </sheetData>
  <mergeCells count="30">
    <mergeCell ref="O14:O18"/>
    <mergeCell ref="N14:N18"/>
    <mergeCell ref="H15:I15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B6:O6"/>
    <mergeCell ref="B30:G30"/>
    <mergeCell ref="H30:O30"/>
    <mergeCell ref="N29:O29"/>
    <mergeCell ref="B29:F29"/>
    <mergeCell ref="D14:D18"/>
    <mergeCell ref="B14:B18"/>
    <mergeCell ref="G15:G18"/>
    <mergeCell ref="E14:E18"/>
    <mergeCell ref="J15:M15"/>
    <mergeCell ref="C14:C18"/>
    <mergeCell ref="G14:M14"/>
    <mergeCell ref="H16:H18"/>
    <mergeCell ref="I16:M16"/>
    <mergeCell ref="F14:F18"/>
    <mergeCell ref="J17:M17"/>
    <mergeCell ref="I17:I18"/>
  </mergeCells>
  <pageMargins left="0.23622047244094491" right="0.23622047244094491" top="0.35433070866141736" bottom="0.35433070866141736" header="0.31496062992125984" footer="0.31496062992125984"/>
  <pageSetup paperSize="256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Ramunė Abromavičienė</cp:lastModifiedBy>
  <cp:lastPrinted>2018-01-25T12:28:33Z</cp:lastPrinted>
  <dcterms:created xsi:type="dcterms:W3CDTF">2013-02-28T07:13:39Z</dcterms:created>
  <dcterms:modified xsi:type="dcterms:W3CDTF">2018-06-26T08:36:22Z</dcterms:modified>
</cp:coreProperties>
</file>