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Siunčiama medžiaga\"/>
    </mc:Choice>
  </mc:AlternateContent>
  <xr:revisionPtr revIDLastSave="0" documentId="13_ncr:1_{9E75E97E-9EAB-4F6A-9FFD-4BCC09A3513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<sst xmlns="http://schemas.openxmlformats.org/spreadsheetml/2006/main" count="47" uniqueCount="42">
  <si>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</si>
  <si>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</si>
  <si>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</si>
  <si>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</si>
  <si>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</si>
  <si>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</si>
  <si>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</si>
  <si>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</si>
  <si>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</si>
  <si>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</si>
  <si>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</si>
  <si>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</si>
  <si>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</si>
  <si>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</si>
  <si>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</si>
  <si>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</si>
  <si>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</si>
  <si>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</si>
  <si>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</si>
  <si>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</si>
  <si>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</si>
  <si>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</si>
  <si>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</si>
  <si>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</si>
  <si>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</si>
  <si>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</si>
  <si>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</si>
  <si>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</si>
  <si>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</si>
  <si>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</si>
  <si>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</si>
  <si>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</si>
  <si>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</si>
  <si>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</si>
  <si>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</si>
  <si>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</si>
  <si>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</si>
  <si>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</si>
  <si>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5.</t>
  </si>
  <si>
    <t>Rietavo miesto Pamiškės gatvės techninių parametrų gerinimas</t>
  </si>
  <si>
    <t>2019 m. balandžio 5 d. Nr. 06.2.1-TID-R-511-81</t>
  </si>
  <si>
    <t xml:space="preserve">PATVIRTINTA
Telšių regiono plėtros tarybos 
2016 m. lapkričio 29 d. sprendimu Nr. 51/10S-39 (Telšių regiono plėtros tarybos                         2019 m. balandžio 5 d. sprendimo Nr. 51/10S- 10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</si>
</sst>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85" zoomScaleNormal="85" workbookViewId="0">
      <selection activeCell="K23" sqref="K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7" t="s">
        <v>41</v>
      </c>
      <c r="N2" s="87"/>
      <c r="O2" s="87"/>
    </row>
    <row r="3" spans="2:15" ht="3" hidden="1" customHeight="1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9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29.25" customHeight="1" x14ac:dyDescent="0.25">
      <c r="B6" s="95" t="s">
        <v>37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2:15" ht="48" customHeight="1" x14ac:dyDescent="0.25">
      <c r="B7" s="88" t="s">
        <v>22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2:15" ht="21" customHeight="1" x14ac:dyDescent="0.25">
      <c r="B8" s="89" t="s">
        <v>24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2:15" s="4" customFormat="1" ht="24" customHeight="1" x14ac:dyDescent="0.25">
      <c r="B9" s="92" t="s">
        <v>13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2:15" ht="30.75" customHeight="1" x14ac:dyDescent="0.25">
      <c r="B10" s="89" t="s">
        <v>21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90"/>
      <c r="K11" s="90"/>
      <c r="L11" s="90"/>
      <c r="M11" s="90"/>
      <c r="N11" s="90"/>
      <c r="O11" s="90"/>
    </row>
    <row r="12" spans="2:15" ht="21.75" customHeight="1" x14ac:dyDescent="0.25">
      <c r="B12" s="1"/>
      <c r="C12" s="1"/>
      <c r="D12" s="1"/>
      <c r="E12" s="1"/>
      <c r="F12" s="1"/>
      <c r="G12" s="97" t="s">
        <v>40</v>
      </c>
      <c r="H12" s="97"/>
      <c r="I12" s="97"/>
      <c r="J12" s="97"/>
      <c r="K12" s="9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1"/>
      <c r="H13" s="1"/>
      <c r="I13" s="6"/>
      <c r="J13" s="12"/>
      <c r="K13" s="12"/>
      <c r="L13" s="6"/>
      <c r="M13" s="1"/>
      <c r="N13" s="1"/>
      <c r="O13" s="1"/>
    </row>
    <row r="14" spans="2:15" ht="16.5" thickBot="1" x14ac:dyDescent="0.3">
      <c r="B14" s="66" t="s">
        <v>0</v>
      </c>
      <c r="C14" s="66" t="s">
        <v>5</v>
      </c>
      <c r="D14" s="66" t="s">
        <v>16</v>
      </c>
      <c r="E14" s="81" t="s">
        <v>10</v>
      </c>
      <c r="F14" s="82"/>
      <c r="G14" s="82"/>
      <c r="H14" s="82"/>
      <c r="I14" s="82"/>
      <c r="J14" s="82"/>
      <c r="K14" s="82"/>
      <c r="L14" s="82"/>
      <c r="M14" s="83"/>
      <c r="N14" s="84" t="s">
        <v>6</v>
      </c>
      <c r="O14" s="66" t="s">
        <v>15</v>
      </c>
    </row>
    <row r="15" spans="2:15" ht="28.5" customHeight="1" thickBot="1" x14ac:dyDescent="0.3">
      <c r="B15" s="79"/>
      <c r="C15" s="79"/>
      <c r="D15" s="79"/>
      <c r="E15" s="66" t="s">
        <v>7</v>
      </c>
      <c r="F15" s="76" t="s">
        <v>7</v>
      </c>
      <c r="G15" s="68" t="s">
        <v>3</v>
      </c>
      <c r="H15" s="69"/>
      <c r="I15" s="78"/>
      <c r="J15" s="68" t="s">
        <v>1</v>
      </c>
      <c r="K15" s="69"/>
      <c r="L15" s="69"/>
      <c r="M15" s="70"/>
      <c r="N15" s="85"/>
      <c r="O15" s="79"/>
    </row>
    <row r="16" spans="2:15" ht="16.5" thickBot="1" x14ac:dyDescent="0.3">
      <c r="B16" s="79"/>
      <c r="C16" s="79"/>
      <c r="D16" s="79"/>
      <c r="E16" s="79"/>
      <c r="F16" s="77"/>
      <c r="G16" s="66" t="s">
        <v>8</v>
      </c>
      <c r="H16" s="66" t="s">
        <v>8</v>
      </c>
      <c r="I16" s="68" t="s">
        <v>4</v>
      </c>
      <c r="J16" s="69"/>
      <c r="K16" s="69"/>
      <c r="L16" s="69"/>
      <c r="M16" s="70"/>
      <c r="N16" s="85"/>
      <c r="O16" s="79"/>
    </row>
    <row r="17" spans="1:15" ht="16.5" thickBot="1" x14ac:dyDescent="0.3">
      <c r="B17" s="79"/>
      <c r="C17" s="79"/>
      <c r="D17" s="79"/>
      <c r="E17" s="79"/>
      <c r="F17" s="77"/>
      <c r="G17" s="79"/>
      <c r="H17" s="79"/>
      <c r="I17" s="66" t="s">
        <v>17</v>
      </c>
      <c r="J17" s="68" t="s">
        <v>12</v>
      </c>
      <c r="K17" s="69"/>
      <c r="L17" s="69"/>
      <c r="M17" s="70"/>
      <c r="N17" s="85"/>
      <c r="O17" s="79"/>
    </row>
    <row r="18" spans="1:15" ht="64.5" thickBot="1" x14ac:dyDescent="0.3">
      <c r="B18" s="80"/>
      <c r="C18" s="80"/>
      <c r="D18" s="80"/>
      <c r="E18" s="67"/>
      <c r="F18" s="77"/>
      <c r="G18" s="79"/>
      <c r="H18" s="80"/>
      <c r="I18" s="67"/>
      <c r="J18" s="10" t="s">
        <v>17</v>
      </c>
      <c r="K18" s="10" t="s">
        <v>18</v>
      </c>
      <c r="L18" s="10" t="s">
        <v>19</v>
      </c>
      <c r="M18" s="10" t="s">
        <v>9</v>
      </c>
      <c r="N18" s="86"/>
      <c r="O18" s="67"/>
    </row>
    <row r="19" spans="1:15" ht="16.5" thickBot="1" x14ac:dyDescent="0.3">
      <c r="B19" s="7">
        <v>1</v>
      </c>
      <c r="C19" s="8">
        <v>2</v>
      </c>
      <c r="D19" s="15">
        <v>3</v>
      </c>
      <c r="E19" s="9">
        <v>4</v>
      </c>
      <c r="F19" s="13">
        <v>4</v>
      </c>
      <c r="G19" s="14">
        <v>5</v>
      </c>
      <c r="H19" s="8">
        <v>5</v>
      </c>
      <c r="I19" s="8">
        <v>6</v>
      </c>
      <c r="J19" s="8">
        <v>7</v>
      </c>
      <c r="K19" s="8">
        <v>8</v>
      </c>
      <c r="L19" s="8">
        <v>9</v>
      </c>
      <c r="M19" s="8">
        <v>10</v>
      </c>
      <c r="N19" s="8">
        <v>11</v>
      </c>
      <c r="O19" s="8">
        <v>12</v>
      </c>
    </row>
    <row r="20" spans="1:15" ht="230.25" thickBot="1" x14ac:dyDescent="0.3">
      <c r="B20" s="49" t="s">
        <v>20</v>
      </c>
      <c r="C20" s="50" t="s">
        <v>25</v>
      </c>
      <c r="D20" s="51" t="s">
        <v>26</v>
      </c>
      <c r="E20" s="52">
        <v>579879.23</v>
      </c>
      <c r="F20" s="53">
        <v>280700.48</v>
      </c>
      <c r="G20" s="54">
        <v>238594.84</v>
      </c>
      <c r="H20" s="20">
        <v>489395</v>
      </c>
      <c r="I20" s="20">
        <v>0</v>
      </c>
      <c r="J20" s="20">
        <v>21051.75</v>
      </c>
      <c r="K20" s="54">
        <v>21053.89</v>
      </c>
      <c r="L20" s="20">
        <v>0</v>
      </c>
      <c r="M20" s="20">
        <v>0</v>
      </c>
      <c r="N20" s="19">
        <v>42853</v>
      </c>
      <c r="O20" s="55" t="s">
        <v>27</v>
      </c>
    </row>
    <row r="21" spans="1:15" ht="39" thickBot="1" x14ac:dyDescent="0.3">
      <c r="B21" s="34" t="s">
        <v>28</v>
      </c>
      <c r="C21" s="35" t="s">
        <v>23</v>
      </c>
      <c r="D21" s="35" t="s">
        <v>34</v>
      </c>
      <c r="E21" s="58"/>
      <c r="F21" s="21">
        <v>1722862.94</v>
      </c>
      <c r="G21" s="21">
        <v>1131858</v>
      </c>
      <c r="H21" s="31"/>
      <c r="I21" s="23">
        <v>0</v>
      </c>
      <c r="J21" s="23">
        <v>99870</v>
      </c>
      <c r="K21" s="21">
        <v>491134.94</v>
      </c>
      <c r="L21" s="23">
        <v>0</v>
      </c>
      <c r="M21" s="23">
        <v>0</v>
      </c>
      <c r="N21" s="33">
        <v>43312</v>
      </c>
      <c r="O21" s="34" t="s">
        <v>33</v>
      </c>
    </row>
    <row r="22" spans="1:15" ht="57" customHeight="1" thickBot="1" x14ac:dyDescent="0.3">
      <c r="B22" s="36" t="s">
        <v>29</v>
      </c>
      <c r="C22" s="37" t="str">
        <f>$C$20</f>
        <v>Rietavo savivaldybės administracija</v>
      </c>
      <c r="D22" s="38" t="s">
        <v>39</v>
      </c>
      <c r="E22" s="39"/>
      <c r="F22" s="21">
        <v>675913.74</v>
      </c>
      <c r="G22" s="24">
        <v>241243</v>
      </c>
      <c r="H22" s="40"/>
      <c r="I22" s="30">
        <v>0</v>
      </c>
      <c r="J22" s="30">
        <v>50693.53</v>
      </c>
      <c r="K22" s="24">
        <v>383977.21</v>
      </c>
      <c r="L22" s="30">
        <v>0</v>
      </c>
      <c r="M22" s="41">
        <v>0</v>
      </c>
      <c r="N22" s="32">
        <v>43371</v>
      </c>
      <c r="O22" s="42" t="str">
        <f>$O$21</f>
        <v>Projektas turi atitikti parengtumo sąlygas, nurodytas Aprašo 28. punkte</v>
      </c>
    </row>
    <row r="23" spans="1:15" ht="90" thickBot="1" x14ac:dyDescent="0.3">
      <c r="B23" s="36" t="s">
        <v>30</v>
      </c>
      <c r="C23" s="37" t="s">
        <v>31</v>
      </c>
      <c r="D23" s="38" t="s">
        <v>32</v>
      </c>
      <c r="E23" s="43"/>
      <c r="F23" s="59">
        <v>4949029.4400000004</v>
      </c>
      <c r="G23" s="28">
        <v>769797.4</v>
      </c>
      <c r="H23" s="29"/>
      <c r="I23" s="30">
        <v>0</v>
      </c>
      <c r="J23" s="30">
        <v>67923.3</v>
      </c>
      <c r="K23" s="24">
        <v>4111308.74</v>
      </c>
      <c r="L23" s="30">
        <v>0</v>
      </c>
      <c r="M23" s="41">
        <v>0</v>
      </c>
      <c r="N23" s="32">
        <v>43404</v>
      </c>
      <c r="O23" s="42" t="s">
        <v>33</v>
      </c>
    </row>
    <row r="24" spans="1:15" ht="77.25" thickBot="1" x14ac:dyDescent="0.3">
      <c r="A24" s="18"/>
      <c r="B24" s="34" t="s">
        <v>38</v>
      </c>
      <c r="C24" s="44" t="s">
        <v>35</v>
      </c>
      <c r="D24" s="35" t="s">
        <v>36</v>
      </c>
      <c r="E24" s="45"/>
      <c r="F24" s="25">
        <v>1429136</v>
      </c>
      <c r="G24" s="21">
        <v>1146006</v>
      </c>
      <c r="H24" s="26"/>
      <c r="I24" s="22">
        <v>0</v>
      </c>
      <c r="J24" s="23">
        <v>101118</v>
      </c>
      <c r="K24" s="21">
        <v>182012</v>
      </c>
      <c r="L24" s="27">
        <v>0</v>
      </c>
      <c r="M24" s="23">
        <v>0</v>
      </c>
      <c r="N24" s="56">
        <v>43616</v>
      </c>
      <c r="O24" s="34" t="s">
        <v>33</v>
      </c>
    </row>
    <row r="25" spans="1:15" ht="16.5" thickBot="1" x14ac:dyDescent="0.3">
      <c r="B25" s="71" t="s">
        <v>2</v>
      </c>
      <c r="C25" s="72"/>
      <c r="D25" s="73"/>
      <c r="E25" s="48">
        <v>5779078.7699999996</v>
      </c>
      <c r="F25" s="57">
        <f>F20+F21+F22+F23+F24</f>
        <v>9057642.6000000015</v>
      </c>
      <c r="G25" s="16">
        <f>G20+G21+G22+G23+G24</f>
        <v>3527499.24</v>
      </c>
      <c r="H25" s="16">
        <v>3537056.4</v>
      </c>
      <c r="I25" s="16">
        <v>0</v>
      </c>
      <c r="J25" s="16">
        <f>J20+J23+J21+J22+J24</f>
        <v>340656.57999999996</v>
      </c>
      <c r="K25" s="16">
        <f>SUM(K20:K24)</f>
        <v>5189486.78</v>
      </c>
      <c r="L25" s="16">
        <f>L20+L21+L23+L24</f>
        <v>0</v>
      </c>
      <c r="M25" s="16">
        <v>0</v>
      </c>
      <c r="N25" s="74"/>
      <c r="O25" s="75"/>
    </row>
    <row r="26" spans="1:15" ht="16.5" thickBot="1" x14ac:dyDescent="0.3">
      <c r="B26" s="60" t="s">
        <v>11</v>
      </c>
      <c r="C26" s="61"/>
      <c r="D26" s="61"/>
      <c r="E26" s="62"/>
      <c r="F26" s="17"/>
      <c r="G26" s="47"/>
      <c r="H26" s="63">
        <v>3537057</v>
      </c>
      <c r="I26" s="64"/>
      <c r="J26" s="64"/>
      <c r="K26" s="64"/>
      <c r="L26" s="64"/>
      <c r="M26" s="64"/>
      <c r="N26" s="64"/>
      <c r="O26" s="65"/>
    </row>
    <row r="28" spans="1:15" x14ac:dyDescent="0.25">
      <c r="I28" s="46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2019-04-04T07:25:39Z</cp:lastPrinted>
  <dcterms:created xsi:type="dcterms:W3CDTF">2013-02-28T07:13:39Z</dcterms:created>
  <dcterms:modified xsi:type="dcterms:W3CDTF">2019-04-04T07:25:55Z</dcterms:modified>
</cp:coreProperties>
</file>