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6" i="1" l="1"/>
  <c r="G26" i="1"/>
  <c r="K26" i="1" l="1"/>
  <c r="I26" i="1"/>
  <c r="J26" i="1"/>
  <c r="L26" i="1"/>
  <c r="M26" i="1"/>
  <c r="G23" i="1" l="1"/>
  <c r="G22" i="1"/>
  <c r="G21" i="1"/>
  <c r="G20" i="1"/>
</calcChain>
</file>

<file path=xl/sharedStrings.xml><?xml version="1.0" encoding="utf-8"?>
<sst xmlns="http://schemas.openxmlformats.org/spreadsheetml/2006/main" count="45" uniqueCount="43">
  <si>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</si>
  <si>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</si>
  <si>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</si>
  <si>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</si>
  <si>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</si>
  <si>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</si>
  <si>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</si>
  <si>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</si>
  <si>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</si>
  <si>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</si>
  <si>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</si>
  <si>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</si>
  <si>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</si>
  <si>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</si>
  <si>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</si>
  <si>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</si>
  <si>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</si>
  <si>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</si>
  <si>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</si>
  <si>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</si>
  <si>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</si>
  <si>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</si>
  <si>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</si>
  <si>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</si>
  <si>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</si>
  <si>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</si>
  <si>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</si>
  <si>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</si>
  <si>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</si>
  <si>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</si>
  <si>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</si>
  <si>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</si>
  <si>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</si>
  <si>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</si>
  <si>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</si>
  <si>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</si>
  <si>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</si>
  <si>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</si>
  <si>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</si>
  <si>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</si>
  <si>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>PATVIRTINTA
Panevėžio regiono plėtros tarybos
2016 m. rugpjūčio 31 d. sprendimu Nr. 51/4S-37
(Panevėžio regiono plėtros tarybos  2018 m. balandžio 23 d. sprendimo Nr. 51/4S-14 redakcija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</si>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</sst>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left" vertical="top" wrapText="1"/>
    </xf>
    <xf numFmtId="4" fontId="2" fillId="0" borderId="5" xfId="1" applyNumberFormat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topLeftCell="A2" zoomScale="85" zoomScaleNormal="85" workbookViewId="0">
      <selection activeCell="N24" sqref="N2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2" t="s">
        <v>40</v>
      </c>
      <c r="L2" s="32"/>
      <c r="M2" s="32"/>
      <c r="N2" s="32"/>
      <c r="O2" s="32"/>
    </row>
    <row r="3" spans="2:15" ht="3" hidden="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2:15" ht="15" customHeight="1" x14ac:dyDescent="0.25">
      <c r="B6" s="34" t="s">
        <v>13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33" t="s">
        <v>30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37" t="s">
        <v>21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2:15" ht="30.75" customHeight="1" x14ac:dyDescent="0.25">
      <c r="B10" s="37" t="s">
        <v>22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2:15" x14ac:dyDescent="0.25">
      <c r="B11" s="9"/>
      <c r="C11" s="9"/>
      <c r="D11" s="9"/>
      <c r="E11" s="9"/>
      <c r="F11" s="9"/>
      <c r="G11" s="9"/>
      <c r="H11" s="38"/>
      <c r="I11" s="38"/>
      <c r="J11" s="38"/>
      <c r="K11" s="38"/>
      <c r="L11" s="38"/>
      <c r="M11" s="38"/>
      <c r="N11" s="38"/>
      <c r="O11" s="10"/>
    </row>
    <row r="12" spans="2:15" ht="18.75" customHeight="1" x14ac:dyDescent="0.25">
      <c r="B12" s="9"/>
      <c r="C12" s="9"/>
      <c r="D12" s="9"/>
      <c r="E12" s="9"/>
      <c r="G12" s="35">
        <v>42613</v>
      </c>
      <c r="H12" s="36"/>
      <c r="I12" s="43" t="s">
        <v>23</v>
      </c>
      <c r="J12" s="43"/>
      <c r="K12" s="43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53" t="s">
        <v>0</v>
      </c>
      <c r="C14" s="53" t="s">
        <v>5</v>
      </c>
      <c r="D14" s="53" t="s">
        <v>19</v>
      </c>
      <c r="E14" s="57"/>
      <c r="F14" s="66"/>
      <c r="G14" s="63" t="s">
        <v>15</v>
      </c>
      <c r="H14" s="64"/>
      <c r="I14" s="64"/>
      <c r="J14" s="64"/>
      <c r="K14" s="64"/>
      <c r="L14" s="64"/>
      <c r="M14" s="65"/>
      <c r="N14" s="53" t="s">
        <v>6</v>
      </c>
      <c r="O14" s="54" t="s">
        <v>20</v>
      </c>
    </row>
    <row r="15" spans="2:15" ht="37.5" customHeight="1" x14ac:dyDescent="0.25">
      <c r="B15" s="53"/>
      <c r="C15" s="53"/>
      <c r="D15" s="53"/>
      <c r="E15" s="58"/>
      <c r="F15" s="66"/>
      <c r="G15" s="54" t="s">
        <v>8</v>
      </c>
      <c r="H15" s="53" t="s">
        <v>3</v>
      </c>
      <c r="I15" s="53"/>
      <c r="J15" s="60" t="s">
        <v>1</v>
      </c>
      <c r="K15" s="61"/>
      <c r="L15" s="61"/>
      <c r="M15" s="62"/>
      <c r="N15" s="53"/>
      <c r="O15" s="55"/>
    </row>
    <row r="16" spans="2:15" ht="23.25" customHeight="1" x14ac:dyDescent="0.25">
      <c r="B16" s="53"/>
      <c r="C16" s="53"/>
      <c r="D16" s="53"/>
      <c r="E16" s="58"/>
      <c r="F16" s="66"/>
      <c r="G16" s="55"/>
      <c r="H16" s="53" t="s">
        <v>9</v>
      </c>
      <c r="I16" s="60" t="s">
        <v>4</v>
      </c>
      <c r="J16" s="61"/>
      <c r="K16" s="61"/>
      <c r="L16" s="61"/>
      <c r="M16" s="62"/>
      <c r="N16" s="53"/>
      <c r="O16" s="55"/>
    </row>
    <row r="17" spans="2:15" ht="23.25" customHeight="1" x14ac:dyDescent="0.25">
      <c r="B17" s="53"/>
      <c r="C17" s="53"/>
      <c r="D17" s="53"/>
      <c r="E17" s="58"/>
      <c r="F17" s="66"/>
      <c r="G17" s="55"/>
      <c r="H17" s="53"/>
      <c r="I17" s="54" t="s">
        <v>7</v>
      </c>
      <c r="J17" s="60" t="s">
        <v>17</v>
      </c>
      <c r="K17" s="61"/>
      <c r="L17" s="61"/>
      <c r="M17" s="62"/>
      <c r="N17" s="53"/>
      <c r="O17" s="55"/>
    </row>
    <row r="18" spans="2:15" ht="90" customHeight="1" x14ac:dyDescent="0.25">
      <c r="B18" s="53"/>
      <c r="C18" s="53"/>
      <c r="D18" s="53"/>
      <c r="E18" s="59"/>
      <c r="F18" s="66"/>
      <c r="G18" s="56"/>
      <c r="H18" s="53"/>
      <c r="I18" s="56"/>
      <c r="J18" s="4" t="s">
        <v>10</v>
      </c>
      <c r="K18" s="2" t="s">
        <v>14</v>
      </c>
      <c r="L18" s="2" t="s">
        <v>11</v>
      </c>
      <c r="M18" s="2" t="s">
        <v>12</v>
      </c>
      <c r="N18" s="53"/>
      <c r="O18" s="56"/>
    </row>
    <row r="19" spans="2:15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03.5" customHeight="1" x14ac:dyDescent="0.25">
      <c r="B20" s="14">
        <v>1</v>
      </c>
      <c r="C20" s="15" t="s">
        <v>24</v>
      </c>
      <c r="D20" s="26" t="s">
        <v>27</v>
      </c>
      <c r="E20" s="21"/>
      <c r="F20" s="21"/>
      <c r="G20" s="27">
        <f>SUM(H20,K20)</f>
        <v>187973.38</v>
      </c>
      <c r="H20" s="23">
        <v>159777.37</v>
      </c>
      <c r="I20" s="23">
        <v>0</v>
      </c>
      <c r="J20" s="23">
        <v>0</v>
      </c>
      <c r="K20" s="23">
        <v>28196.01</v>
      </c>
      <c r="L20" s="23">
        <v>0</v>
      </c>
      <c r="M20" s="23">
        <v>0</v>
      </c>
      <c r="N20" s="25">
        <v>42735</v>
      </c>
      <c r="O20" s="17" t="s">
        <v>28</v>
      </c>
    </row>
    <row r="21" spans="2:15" ht="103.5" customHeight="1" x14ac:dyDescent="0.25">
      <c r="B21" s="14">
        <v>2</v>
      </c>
      <c r="C21" s="15" t="s">
        <v>25</v>
      </c>
      <c r="D21" s="16" t="s">
        <v>26</v>
      </c>
      <c r="E21" s="8"/>
      <c r="F21" s="8"/>
      <c r="G21" s="22">
        <f>H21+K21</f>
        <v>97000</v>
      </c>
      <c r="H21" s="23">
        <v>82450</v>
      </c>
      <c r="I21" s="23">
        <v>0</v>
      </c>
      <c r="J21" s="23">
        <v>0</v>
      </c>
      <c r="K21" s="23">
        <v>14550</v>
      </c>
      <c r="L21" s="23">
        <v>0</v>
      </c>
      <c r="M21" s="23">
        <v>0</v>
      </c>
      <c r="N21" s="24">
        <v>42705</v>
      </c>
      <c r="O21" s="17" t="s">
        <v>29</v>
      </c>
    </row>
    <row r="22" spans="2:15" ht="117" customHeight="1" x14ac:dyDescent="0.25">
      <c r="B22" s="14">
        <v>3</v>
      </c>
      <c r="C22" s="15" t="s">
        <v>32</v>
      </c>
      <c r="D22" s="15" t="s">
        <v>31</v>
      </c>
      <c r="E22" s="8"/>
      <c r="F22" s="8"/>
      <c r="G22" s="22">
        <f>H22+K22</f>
        <v>250000</v>
      </c>
      <c r="H22" s="23">
        <v>212500</v>
      </c>
      <c r="I22" s="23">
        <v>0</v>
      </c>
      <c r="J22" s="23">
        <v>0</v>
      </c>
      <c r="K22" s="23">
        <v>37500</v>
      </c>
      <c r="L22" s="23">
        <v>0</v>
      </c>
      <c r="M22" s="23">
        <v>0</v>
      </c>
      <c r="N22" s="24">
        <v>42767</v>
      </c>
      <c r="O22" s="17" t="s">
        <v>41</v>
      </c>
    </row>
    <row r="23" spans="2:15" ht="103.5" customHeight="1" x14ac:dyDescent="0.25">
      <c r="B23" s="14">
        <v>4</v>
      </c>
      <c r="C23" s="15" t="s">
        <v>33</v>
      </c>
      <c r="D23" s="16" t="s">
        <v>34</v>
      </c>
      <c r="E23" s="8"/>
      <c r="F23" s="8"/>
      <c r="G23" s="22">
        <f>H23+K23</f>
        <v>420548.78</v>
      </c>
      <c r="H23" s="23">
        <v>357466.46</v>
      </c>
      <c r="I23" s="23">
        <v>0</v>
      </c>
      <c r="J23" s="23">
        <v>0</v>
      </c>
      <c r="K23" s="23">
        <v>63082.32</v>
      </c>
      <c r="L23" s="23">
        <v>0</v>
      </c>
      <c r="M23" s="23">
        <v>0</v>
      </c>
      <c r="N23" s="24">
        <v>42794</v>
      </c>
      <c r="O23" s="17" t="s">
        <v>42</v>
      </c>
    </row>
    <row r="24" spans="2:15" ht="103.5" customHeight="1" x14ac:dyDescent="0.25">
      <c r="B24" s="14">
        <v>5</v>
      </c>
      <c r="C24" s="15" t="s">
        <v>35</v>
      </c>
      <c r="D24" s="16" t="s">
        <v>36</v>
      </c>
      <c r="E24" s="8"/>
      <c r="F24" s="8"/>
      <c r="G24" s="22">
        <v>376334.43</v>
      </c>
      <c r="H24" s="23">
        <v>319884.26</v>
      </c>
      <c r="I24" s="23">
        <v>0</v>
      </c>
      <c r="J24" s="23">
        <v>0</v>
      </c>
      <c r="K24" s="23">
        <v>56450.17</v>
      </c>
      <c r="L24" s="23">
        <v>0</v>
      </c>
      <c r="M24" s="23">
        <v>0</v>
      </c>
      <c r="N24" s="24">
        <v>42766</v>
      </c>
      <c r="O24" s="17" t="s">
        <v>37</v>
      </c>
    </row>
    <row r="25" spans="2:15" ht="103.5" customHeight="1" x14ac:dyDescent="0.25">
      <c r="B25" s="14">
        <v>6</v>
      </c>
      <c r="C25" s="15" t="s">
        <v>24</v>
      </c>
      <c r="D25" s="28" t="s">
        <v>38</v>
      </c>
      <c r="E25" s="8"/>
      <c r="F25" s="8"/>
      <c r="G25" s="29">
        <v>372032.8</v>
      </c>
      <c r="H25" s="23">
        <v>316227.86</v>
      </c>
      <c r="I25" s="23">
        <v>0</v>
      </c>
      <c r="J25" s="23">
        <v>0</v>
      </c>
      <c r="K25" s="23">
        <v>55804.94</v>
      </c>
      <c r="L25" s="23">
        <v>0</v>
      </c>
      <c r="M25" s="23">
        <v>0</v>
      </c>
      <c r="N25" s="30">
        <v>43465</v>
      </c>
      <c r="O25" s="31" t="s">
        <v>39</v>
      </c>
    </row>
    <row r="26" spans="2:15" s="18" customFormat="1" ht="26.25" customHeight="1" x14ac:dyDescent="0.25">
      <c r="B26" s="50" t="s">
        <v>2</v>
      </c>
      <c r="C26" s="51"/>
      <c r="D26" s="51"/>
      <c r="E26" s="51"/>
      <c r="F26" s="52"/>
      <c r="G26" s="19">
        <f>SUM(G20:G25)</f>
        <v>1703889.3900000001</v>
      </c>
      <c r="H26" s="20">
        <f>SUM(H20:H25)</f>
        <v>1448305.9500000002</v>
      </c>
      <c r="I26" s="20">
        <f t="shared" ref="I26:M26" si="0">SUM(I20:I25)</f>
        <v>0</v>
      </c>
      <c r="J26" s="20">
        <f t="shared" si="0"/>
        <v>0</v>
      </c>
      <c r="K26" s="20">
        <f>SUM(K20:K25)</f>
        <v>255583.44</v>
      </c>
      <c r="L26" s="20">
        <f t="shared" si="0"/>
        <v>0</v>
      </c>
      <c r="M26" s="20">
        <f t="shared" si="0"/>
        <v>0</v>
      </c>
      <c r="N26" s="48"/>
      <c r="O26" s="49"/>
    </row>
    <row r="27" spans="2:15" s="18" customFormat="1" ht="43.5" customHeight="1" x14ac:dyDescent="0.25">
      <c r="B27" s="44" t="s">
        <v>16</v>
      </c>
      <c r="C27" s="44"/>
      <c r="D27" s="44"/>
      <c r="E27" s="44"/>
      <c r="F27" s="44"/>
      <c r="G27" s="44"/>
      <c r="H27" s="45">
        <v>2737919</v>
      </c>
      <c r="I27" s="46"/>
      <c r="J27" s="46"/>
      <c r="K27" s="46"/>
      <c r="L27" s="46"/>
      <c r="M27" s="46"/>
      <c r="N27" s="46"/>
      <c r="O27" s="47"/>
    </row>
    <row r="29" spans="2:15" x14ac:dyDescent="0.25">
      <c r="F29" s="3" t="s">
        <v>18</v>
      </c>
    </row>
  </sheetData>
  <mergeCells count="30">
    <mergeCell ref="O14:O18"/>
    <mergeCell ref="N14:N18"/>
    <mergeCell ref="H15:I15"/>
    <mergeCell ref="B27:G27"/>
    <mergeCell ref="H27:O27"/>
    <mergeCell ref="N26:O26"/>
    <mergeCell ref="B26:F26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2018-04-16T07:27:40Z</cp:lastPrinted>
  <dcterms:created xsi:type="dcterms:W3CDTF">2013-02-28T07:13:39Z</dcterms:created>
  <dcterms:modified xsi:type="dcterms:W3CDTF">2018-06-26T10:09:14Z</dcterms:modified>
</cp:coreProperties>
</file>