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vit\Desktop\504\Naujas aplankas\"/>
    </mc:Choice>
  </mc:AlternateContent>
  <xr:revisionPtr revIDLastSave="0" documentId="8_{37A974CE-4518-4F71-A9E7-5776656DC842}" xr6:coauthVersionLast="43" xr6:coauthVersionMax="43" xr10:uidLastSave="{00000000-0000-0000-0000-000000000000}"/>
  <bookViews>
    <workbookView xWindow="33705" yWindow="900" windowWidth="14985" windowHeight="13230" xr2:uid="{00000000-000D-0000-FFFF-FFFF00000000}"/>
  </bookViews>
  <sheets>
    <sheet name="2019-03-05" sheetId="1" r:id="rId1"/>
  </sheets>
  <definedNames>
    <definedName name="_xlnm.Print_Area" localSheetId="0">'2019-03-05'!$A$1:$M$18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K18" i="1"/>
  <c r="E17" i="1" l="1"/>
  <c r="E16" i="1" l="1"/>
  <c r="E18" i="1" s="1"/>
</calcChain>
</file>

<file path=xl/sharedStrings.xml><?xml version="1.0" encoding="utf-8"?>
<sst xmlns="http://schemas.openxmlformats.org/spreadsheetml/2006/main" count="30" uniqueCount="30">
  <si>
    <t>Eil. Nr.</t>
  </si>
  <si>
    <t>Kiti projekto finansavimo šaltiniai</t>
  </si>
  <si>
    <t>IŠ VISO: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</si>
  <si>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</si>
  <si>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</si>
  <si>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</si>
  <si>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</si>
  <si>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</si>
  <si>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</si>
  <si>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</si>
  <si>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</si>
  <si>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>Privačios lėšos</t>
  </si>
  <si>
    <t>Preliminari projekto tinkamų finansuoti išlaidų suma (eurais)</t>
  </si>
  <si>
    <t>Pareiškėjo ir partnerio (-ių) lėšos</t>
  </si>
  <si>
    <t xml:space="preserve">Lietuvos Respublikos valstybės biudžeto lėšos </t>
  </si>
  <si>
    <t xml:space="preserve">Savivaldybės biudžeto lėšos </t>
  </si>
  <si>
    <t>Kitos viešosios lėšos</t>
  </si>
  <si>
    <t>Iš Europos Sąjungos (toliau – ES) struktūrinių fondų lėšų siūlomo bendrai finansuoti projekto (toliau – projektas) preliminarus pavadinimas</t>
  </si>
  <si>
    <t>1.</t>
  </si>
  <si>
    <t>IŠ EUROPOS SĄJUNGOS STRUKTŪRINIŲ FONDŲ LĖŠŲ SIŪLOMŲ BENDRAI FINANSUOTI VALSTYBĖS PROJEKTŲ SĄRAŠAS NR. 1</t>
  </si>
  <si>
    <t xml:space="preserve">2014–2020 METŲ EUROPOS SĄJUNGOS FONDŲ INVESTICIJŲ VEIKSMŲ PROGRAMOS ĮGYVENDINIMO PRIEMONĖS </t>
  </si>
  <si>
    <t>06.1.1-TID-V-504 „INTELEKTINIŲ TRANSPORTO SISTEMŲ DIEGIMAS TEN-T TINKLE“</t>
  </si>
  <si>
    <t>Saugumo didinimas geležinkelių pervažose</t>
  </si>
  <si>
    <r>
      <rPr>
        <sz val="12"/>
        <rFont val="Times New Roman"/>
        <family val="1"/>
        <charset val="186"/>
      </rPr>
      <t>Lietuvos transporto saugos administracija</t>
    </r>
    <r>
      <rPr>
        <strike/>
        <sz val="12"/>
        <rFont val="Times New Roman"/>
        <family val="1"/>
        <charset val="186"/>
      </rPr>
      <t xml:space="preserve">
</t>
    </r>
  </si>
  <si>
    <t xml:space="preserve">1. Viešieji pirkimai projektavimo ir rangos darbams atlikti  – iki 2019 m. kovo mėn.
</t>
  </si>
  <si>
    <t>2.</t>
  </si>
  <si>
    <r>
      <rPr>
        <sz val="12"/>
        <rFont val="Times New Roman"/>
        <family val="1"/>
        <charset val="186"/>
      </rPr>
      <t>Lietuvos automobilių kelių direkcija prie Susisiekimo ministerijos</t>
    </r>
    <r>
      <rPr>
        <strike/>
        <sz val="12"/>
        <rFont val="Times New Roman"/>
        <family val="1"/>
        <charset val="186"/>
      </rPr>
      <t xml:space="preserve">
</t>
    </r>
  </si>
  <si>
    <t>Dinaminis eismo valdymas Via Baltica ir IXB koridoriuje</t>
  </si>
  <si>
    <t>PATVIRTINTA
Lietuvos Respublikos susisiekimo ministro 
2017 m. spalio 19 d. įsakymu Nr. 3-485
(Lietuvos Respublikos susisiekimo ministro 
2019 m. kovo             d. įsakymo Nr.    redakcija)</t>
  </si>
  <si>
    <t>1. Techninių darbo projektų parengimas – 2019 m. gegužės–birželio mėn.
2. Rangos viešojo pirkimo procedūras planuojama įvykdyti iki 2019-06-28.
3. Statybą leidžiančio dokumento gavimas – iki 2019 m. balandžio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</si>
</sst>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7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trike/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6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0" borderId="0" xfId="1" applyFont="1" applyBorder="1" applyAlignment="1">
      <alignment horizontal="right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Border="1" applyAlignment="1">
      <alignment horizontal="right" vertical="center"/>
    </xf>
    <xf numFmtId="4" fontId="5" fillId="0" borderId="0" xfId="1" applyNumberFormat="1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center"/>
    </xf>
    <xf numFmtId="164" fontId="3" fillId="0" borderId="0" xfId="0" applyNumberFormat="1" applyFont="1"/>
    <xf numFmtId="164" fontId="3" fillId="0" borderId="0" xfId="0" applyNumberFormat="1" applyFont="1" applyBorder="1"/>
    <xf numFmtId="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Alignment="1">
      <alignment horizontal="center" wrapText="1"/>
    </xf>
    <xf numFmtId="4" fontId="5" fillId="0" borderId="0" xfId="1" applyNumberFormat="1" applyFont="1" applyBorder="1" applyAlignment="1">
      <alignment horizontal="right" vertical="top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wrapText="1"/>
    </xf>
    <xf numFmtId="0" fontId="3" fillId="0" borderId="0" xfId="0" applyFont="1" applyAlignment="1">
      <alignment horizontal="right"/>
    </xf>
    <xf numFmtId="4" fontId="5" fillId="0" borderId="1" xfId="1" applyNumberFormat="1" applyFont="1" applyFill="1" applyBorder="1" applyAlignment="1">
      <alignment horizontal="center" vertical="top" wrapText="1"/>
    </xf>
    <xf numFmtId="0" fontId="3" fillId="0" borderId="0" xfId="0" applyFont="1" applyFill="1"/>
    <xf numFmtId="0" fontId="3" fillId="0" borderId="0" xfId="0" applyFont="1" applyFill="1" applyBorder="1" applyAlignment="1">
      <alignment horizontal="left" vertical="top" wrapText="1"/>
    </xf>
    <xf numFmtId="0" fontId="6" fillId="0" borderId="1" xfId="1" applyFont="1" applyFill="1" applyBorder="1" applyAlignment="1" applyProtection="1">
      <alignment horizontal="center" vertical="center" wrapText="1"/>
      <protection locked="0"/>
    </xf>
    <xf numFmtId="1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1" applyFont="1" applyFill="1" applyBorder="1" applyAlignment="1" applyProtection="1">
      <alignment vertical="center" wrapText="1"/>
      <protection locked="0"/>
    </xf>
    <xf numFmtId="0" fontId="3" fillId="0" borderId="0" xfId="0" applyFont="1" applyFill="1" applyAlignment="1">
      <alignment vertical="top" wrapText="1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0" fontId="5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3" fillId="0" borderId="6" xfId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3">
    <cellStyle name="Įprastas" xfId="0" builtinId="0"/>
    <cellStyle name="Įprastas 2" xfId="1" xr:uid="{00000000-0005-0000-0000-000001000000}"/>
    <cellStyle name="Normal_Priedas_6_registracijos_zurnalas_04100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20"/>
  <sheetViews>
    <sheetView tabSelected="1" topLeftCell="A11" zoomScale="85" zoomScaleNormal="85" zoomScaleSheetLayoutView="70" workbookViewId="0">
      <selection activeCell="Q17" sqref="Q17"/>
    </sheetView>
  </sheetViews>
  <sheetFormatPr defaultColWidth="9.140625" defaultRowHeight="15.75" x14ac:dyDescent="0.25"/>
  <cols>
    <col min="1" max="1" width="2.28515625" style="3" customWidth="1"/>
    <col min="2" max="2" width="6.140625" style="3" customWidth="1"/>
    <col min="3" max="3" width="20.42578125" style="3" customWidth="1"/>
    <col min="4" max="4" width="23.85546875" style="3" customWidth="1"/>
    <col min="5" max="5" width="18.140625" style="3" customWidth="1"/>
    <col min="6" max="6" width="16.5703125" style="3" customWidth="1"/>
    <col min="7" max="7" width="13.140625" style="3" customWidth="1"/>
    <col min="8" max="8" width="14.140625" style="3" customWidth="1"/>
    <col min="9" max="9" width="15" style="3" customWidth="1"/>
    <col min="10" max="10" width="9.7109375" style="3" customWidth="1"/>
    <col min="11" max="11" width="15.28515625" style="3" bestFit="1" customWidth="1"/>
    <col min="12" max="12" width="18.28515625" style="3" customWidth="1"/>
    <col min="13" max="13" width="49.140625" style="3" customWidth="1"/>
    <col min="14" max="14" width="9.140625" style="14"/>
    <col min="15" max="16" width="9.140625" style="3"/>
    <col min="17" max="17" width="59.85546875" style="23" customWidth="1"/>
    <col min="18" max="16384" width="9.140625" style="3"/>
  </cols>
  <sheetData>
    <row r="1" spans="2:17" ht="99" customHeight="1" x14ac:dyDescent="0.25">
      <c r="L1" s="20"/>
      <c r="M1" s="28" t="s">
        <v>28</v>
      </c>
      <c r="Q1" s="36"/>
    </row>
    <row r="2" spans="2:17" ht="18" customHeight="1" x14ac:dyDescent="0.25">
      <c r="L2" s="19"/>
      <c r="M2" s="19"/>
      <c r="Q2" s="36"/>
    </row>
    <row r="3" spans="2:17" ht="18" customHeight="1" x14ac:dyDescent="0.25">
      <c r="L3" s="19"/>
      <c r="M3" s="19"/>
      <c r="Q3" s="36"/>
    </row>
    <row r="4" spans="2:17" ht="19.5" customHeight="1" x14ac:dyDescent="0.25">
      <c r="B4" s="42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</row>
    <row r="5" spans="2:17" ht="19.5" customHeight="1" x14ac:dyDescent="0.25">
      <c r="B5" s="42" t="s">
        <v>20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</row>
    <row r="6" spans="2:17" ht="19.5" customHeight="1" x14ac:dyDescent="0.25">
      <c r="B6" s="42" t="s">
        <v>21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</row>
    <row r="7" spans="2:17" ht="19.5" customHeight="1" x14ac:dyDescent="0.25">
      <c r="B7" s="42" t="s">
        <v>19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</row>
    <row r="8" spans="2:17" ht="19.5" customHeight="1" x14ac:dyDescent="0.25"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</row>
    <row r="9" spans="2:17" ht="21.75" customHeight="1" x14ac:dyDescent="0.25">
      <c r="B9" s="1"/>
      <c r="C9" s="1"/>
      <c r="D9" s="1"/>
      <c r="E9" s="7"/>
      <c r="F9" s="7"/>
      <c r="G9" s="7"/>
      <c r="H9" s="7"/>
      <c r="I9" s="1"/>
      <c r="J9" s="1"/>
      <c r="K9" s="1"/>
      <c r="L9" s="1"/>
      <c r="M9" s="1"/>
    </row>
    <row r="10" spans="2:17" ht="15" customHeight="1" x14ac:dyDescent="0.25">
      <c r="B10" s="30" t="s">
        <v>0</v>
      </c>
      <c r="C10" s="30" t="s">
        <v>6</v>
      </c>
      <c r="D10" s="30" t="s">
        <v>17</v>
      </c>
      <c r="E10" s="37" t="s">
        <v>12</v>
      </c>
      <c r="F10" s="38"/>
      <c r="G10" s="38"/>
      <c r="H10" s="38"/>
      <c r="I10" s="38"/>
      <c r="J10" s="38"/>
      <c r="K10" s="39"/>
      <c r="L10" s="30" t="s">
        <v>7</v>
      </c>
      <c r="M10" s="31" t="s">
        <v>5</v>
      </c>
    </row>
    <row r="11" spans="2:17" ht="37.5" customHeight="1" x14ac:dyDescent="0.25">
      <c r="B11" s="30"/>
      <c r="C11" s="30"/>
      <c r="D11" s="30"/>
      <c r="E11" s="31" t="s">
        <v>9</v>
      </c>
      <c r="F11" s="30" t="s">
        <v>3</v>
      </c>
      <c r="G11" s="30"/>
      <c r="H11" s="33" t="s">
        <v>1</v>
      </c>
      <c r="I11" s="34"/>
      <c r="J11" s="34"/>
      <c r="K11" s="35"/>
      <c r="L11" s="30"/>
      <c r="M11" s="44"/>
    </row>
    <row r="12" spans="2:17" ht="23.25" customHeight="1" x14ac:dyDescent="0.25">
      <c r="B12" s="30"/>
      <c r="C12" s="30"/>
      <c r="D12" s="30"/>
      <c r="E12" s="44"/>
      <c r="F12" s="30" t="s">
        <v>10</v>
      </c>
      <c r="G12" s="33" t="s">
        <v>4</v>
      </c>
      <c r="H12" s="34"/>
      <c r="I12" s="34"/>
      <c r="J12" s="34"/>
      <c r="K12" s="35"/>
      <c r="L12" s="30"/>
      <c r="M12" s="44"/>
    </row>
    <row r="13" spans="2:17" ht="23.25" customHeight="1" x14ac:dyDescent="0.25">
      <c r="B13" s="30"/>
      <c r="C13" s="30"/>
      <c r="D13" s="30"/>
      <c r="E13" s="44"/>
      <c r="F13" s="30"/>
      <c r="G13" s="31" t="s">
        <v>8</v>
      </c>
      <c r="H13" s="33" t="s">
        <v>13</v>
      </c>
      <c r="I13" s="34"/>
      <c r="J13" s="34"/>
      <c r="K13" s="35"/>
      <c r="L13" s="30"/>
      <c r="M13" s="44"/>
    </row>
    <row r="14" spans="2:17" ht="79.5" customHeight="1" x14ac:dyDescent="0.25">
      <c r="B14" s="30"/>
      <c r="C14" s="30"/>
      <c r="D14" s="30"/>
      <c r="E14" s="32"/>
      <c r="F14" s="30"/>
      <c r="G14" s="32"/>
      <c r="H14" s="4" t="s">
        <v>14</v>
      </c>
      <c r="I14" s="2" t="s">
        <v>15</v>
      </c>
      <c r="J14" s="2" t="s">
        <v>16</v>
      </c>
      <c r="K14" s="2" t="s">
        <v>11</v>
      </c>
      <c r="L14" s="30"/>
      <c r="M14" s="32"/>
    </row>
    <row r="15" spans="2:17" ht="27.75" customHeight="1" x14ac:dyDescent="0.25">
      <c r="B15" s="5">
        <v>1</v>
      </c>
      <c r="C15" s="5">
        <v>2</v>
      </c>
      <c r="D15" s="5">
        <v>3</v>
      </c>
      <c r="E15" s="5">
        <v>4</v>
      </c>
      <c r="F15" s="5">
        <v>5</v>
      </c>
      <c r="G15" s="5">
        <v>6</v>
      </c>
      <c r="H15" s="5">
        <v>7</v>
      </c>
      <c r="I15" s="5">
        <v>8</v>
      </c>
      <c r="J15" s="5">
        <v>9</v>
      </c>
      <c r="K15" s="5">
        <v>10</v>
      </c>
      <c r="L15" s="5">
        <v>11</v>
      </c>
      <c r="M15" s="5">
        <v>12</v>
      </c>
    </row>
    <row r="16" spans="2:17" s="6" customFormat="1" ht="176.25" customHeight="1" x14ac:dyDescent="0.25">
      <c r="B16" s="8" t="s">
        <v>18</v>
      </c>
      <c r="C16" s="25" t="s">
        <v>23</v>
      </c>
      <c r="D16" s="8" t="s">
        <v>22</v>
      </c>
      <c r="E16" s="9">
        <f t="shared" ref="E16" si="0">SUM(F16:K16)</f>
        <v>4341561.05</v>
      </c>
      <c r="F16" s="16">
        <v>4341561.05</v>
      </c>
      <c r="G16" s="10">
        <v>0</v>
      </c>
      <c r="H16" s="10">
        <v>0</v>
      </c>
      <c r="I16" s="9">
        <v>0</v>
      </c>
      <c r="J16" s="9">
        <v>0</v>
      </c>
      <c r="K16" s="9">
        <v>0</v>
      </c>
      <c r="L16" s="26">
        <v>43553</v>
      </c>
      <c r="M16" s="27" t="s">
        <v>24</v>
      </c>
      <c r="N16" s="15"/>
      <c r="Q16" s="24"/>
    </row>
    <row r="17" spans="2:17" s="6" customFormat="1" ht="176.25" customHeight="1" x14ac:dyDescent="0.25">
      <c r="B17" s="8" t="s">
        <v>25</v>
      </c>
      <c r="C17" s="25" t="s">
        <v>26</v>
      </c>
      <c r="D17" s="8" t="s">
        <v>27</v>
      </c>
      <c r="E17" s="9">
        <f t="shared" ref="E17" si="1">SUM(F17:K17)</f>
        <v>15429118.52</v>
      </c>
      <c r="F17" s="29">
        <v>12343294.82</v>
      </c>
      <c r="G17" s="9">
        <v>0</v>
      </c>
      <c r="H17" s="9">
        <v>3085823.7</v>
      </c>
      <c r="I17" s="9">
        <v>0</v>
      </c>
      <c r="J17" s="9">
        <v>0</v>
      </c>
      <c r="K17" s="9">
        <v>0</v>
      </c>
      <c r="L17" s="26">
        <v>43644</v>
      </c>
      <c r="M17" s="27" t="s">
        <v>29</v>
      </c>
      <c r="N17" s="15"/>
      <c r="Q17" s="24"/>
    </row>
    <row r="18" spans="2:17" ht="15.75" customHeight="1" x14ac:dyDescent="0.25">
      <c r="B18" s="40" t="s">
        <v>2</v>
      </c>
      <c r="C18" s="40"/>
      <c r="D18" s="40"/>
      <c r="E18" s="22">
        <f>SUM(E16:E17,)</f>
        <v>19770679.57</v>
      </c>
      <c r="F18" s="22">
        <f t="shared" ref="F18:K18" si="2">SUM(F16:F17,)</f>
        <v>16684855.870000001</v>
      </c>
      <c r="G18" s="22">
        <f t="shared" si="2"/>
        <v>0</v>
      </c>
      <c r="H18" s="22">
        <f t="shared" si="2"/>
        <v>3085823.7</v>
      </c>
      <c r="I18" s="22">
        <f t="shared" si="2"/>
        <v>0</v>
      </c>
      <c r="J18" s="22">
        <f t="shared" si="2"/>
        <v>0</v>
      </c>
      <c r="K18" s="22">
        <f t="shared" si="2"/>
        <v>0</v>
      </c>
      <c r="L18" s="41"/>
      <c r="M18" s="41"/>
    </row>
    <row r="19" spans="2:17" ht="15.75" customHeight="1" x14ac:dyDescent="0.25">
      <c r="B19" s="11"/>
      <c r="C19" s="11"/>
      <c r="D19" s="11"/>
      <c r="E19" s="18"/>
      <c r="F19" s="12"/>
      <c r="G19" s="12"/>
      <c r="H19" s="12"/>
      <c r="I19" s="12"/>
      <c r="J19" s="12"/>
      <c r="K19" s="12"/>
      <c r="L19" s="13"/>
      <c r="M19" s="13"/>
    </row>
    <row r="20" spans="2:17" x14ac:dyDescent="0.25">
      <c r="E20" s="21"/>
      <c r="F20" s="12"/>
    </row>
  </sheetData>
  <mergeCells count="20">
    <mergeCell ref="B18:D18"/>
    <mergeCell ref="L18:M18"/>
    <mergeCell ref="B4:M4"/>
    <mergeCell ref="H13:K13"/>
    <mergeCell ref="M10:M14"/>
    <mergeCell ref="L10:L14"/>
    <mergeCell ref="B6:M6"/>
    <mergeCell ref="F12:F14"/>
    <mergeCell ref="B5:M5"/>
    <mergeCell ref="B7:M7"/>
    <mergeCell ref="H11:K11"/>
    <mergeCell ref="B10:B14"/>
    <mergeCell ref="E11:E14"/>
    <mergeCell ref="D10:D14"/>
    <mergeCell ref="G13:G14"/>
    <mergeCell ref="G12:K12"/>
    <mergeCell ref="C10:C14"/>
    <mergeCell ref="Q1:Q3"/>
    <mergeCell ref="F11:G11"/>
    <mergeCell ref="E10:K10"/>
  </mergeCells>
  <pageMargins left="0.19685039370078741" right="0.19685039370078741" top="0.43307086614173229" bottom="0.62992125984251968" header="0.15748031496062992" footer="0.31496062992125984"/>
  <pageSetup paperSize="9" scale="64" fitToHeight="0" orientation="landscape" r:id="rId1"/>
  <headerFooter differentFirst="1">
    <oddHeader>&amp;C&amp;"Times New Roman,Paprastas"2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2019-03-05</vt:lpstr>
      <vt:lpstr>'2019-03-05'!Print_Area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 Bieliauskas</dc:creator>
  <cp:lastModifiedBy>Jurgita Vitė</cp:lastModifiedBy>
  <cp:lastPrinted>2017-09-06T11:20:16Z</cp:lastPrinted>
  <dcterms:created xsi:type="dcterms:W3CDTF">2013-02-28T07:13:39Z</dcterms:created>
  <dcterms:modified xsi:type="dcterms:W3CDTF">2019-07-01T08:31:43Z</dcterms:modified>
</cp:coreProperties>
</file>