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AEE2D7F6-3B8D-41AD-9E81-2442F58E1537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9-03-05" sheetId="1" r:id="rId1"/>
  </sheets>
  <definedNames>
    <definedName name="_xlnm.Print_Titles" localSheetId="0">'2019-03-05'!$17:$17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6" i="1" l="1"/>
  <c r="E24" i="1"/>
  <c r="F27" i="1"/>
  <c r="F28" i="1" s="1"/>
  <c r="G28" i="1" l="1"/>
  <c r="I28" i="1"/>
  <c r="J28" i="1"/>
  <c r="K28" i="1"/>
  <c r="E23" i="1" l="1"/>
  <c r="E22" i="1"/>
  <c r="E19" i="1"/>
  <c r="E18" i="1"/>
  <c r="E25" i="1" l="1"/>
  <c r="E28" i="1" l="1"/>
  <c r="H27" i="1"/>
  <c r="H28" i="1" s="1"/>
</calcChain>
</file>

<file path=xl/sharedStrings.xml><?xml version="1.0" encoding="utf-8"?>
<sst xmlns="http://schemas.openxmlformats.org/spreadsheetml/2006/main" count="66" uniqueCount="49">
  <si>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</si>
  <si>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</si>
  <si>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</si>
  <si>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</si>
  <si>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</si>
  <si>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</si>
  <si>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</si>
  <si>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</si>
  <si>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</si>
  <si>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</si>
  <si>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</si>
  <si>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</si>
  <si>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</si>
  <si>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</si>
  <si>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</si>
  <si>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</si>
  <si>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</si>
  <si>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</si>
  <si>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</si>
  <si>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</si>
  <si>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</si>
  <si>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</si>
  <si>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</si>
  <si>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</si>
  <si>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</si>
  <si>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</si>
  <si>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</si>
  <si>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</si>
  <si>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</si>
  <si>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</si>
  <si>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</si>
  <si>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</si>
  <si>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</si>
  <si>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</si>
  <si>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</si>
  <si>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</si>
  <si>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</si>
  <si>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</si>
  <si>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</si>
  <si>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</si>
  <si>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</si>
  <si>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</si>
  <si>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</si>
  <si>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Transeuropinio tinklo kelio E272 (Vilnius–Panevėžys– Šiauliai– Palanga) plėtra. Dangos rekonstravimo III etapas. Kelio A11 Šiauliai–Palanga ruožo nuo 62,72 iki 69,62 km rekonstravimas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</si>
  <si>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</si>
  <si>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</si>
  <si>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 xml:space="preserve"> Transeuropinio tinklo kelio E85 (Vilnius–Kaunas–Klaipėda) rekonstravimas. Kelio ruožo Vilnius - Kaunas rekonstravimas. Saugaus eismo priemonių įrengimas </t>
  </si>
  <si>
    <t>2019 m. kovo             d. įsakymo Nr.                 redakcija)</t>
  </si>
  <si>
    <t>1. Statinio projekto ekspertizė atlikta 2018-12-03;
2. Viešuosius pirkimus planuojama įvykdyti iki 2019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</si>
</sst>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3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5" xfId="1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topLeftCell="D25" zoomScaleNormal="100" workbookViewId="0">
      <selection activeCell="Q27" sqref="Q27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7.42578125" style="3" customWidth="1"/>
    <col min="14" max="14" width="9.140625" style="9"/>
    <col min="15" max="16" width="9.140625" style="3"/>
    <col min="17" max="17" width="53.85546875" style="21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26" t="s">
        <v>19</v>
      </c>
      <c r="M1" s="13"/>
      <c r="N1" s="14"/>
      <c r="Q1" s="28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26" t="s">
        <v>20</v>
      </c>
      <c r="M2" s="14"/>
      <c r="N2" s="14"/>
      <c r="Q2" s="28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26" t="s">
        <v>36</v>
      </c>
      <c r="M3" s="13"/>
      <c r="N3" s="13"/>
      <c r="Q3" s="28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26" t="s">
        <v>37</v>
      </c>
      <c r="M4" s="27"/>
      <c r="N4" s="13"/>
      <c r="Q4" s="28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26" t="s">
        <v>47</v>
      </c>
      <c r="M5" s="27"/>
      <c r="N5" s="13"/>
      <c r="Q5" s="28"/>
    </row>
    <row r="6" spans="1:17" ht="19.5" customHeight="1" x14ac:dyDescent="0.25"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7" ht="19.5" customHeight="1" x14ac:dyDescent="0.25">
      <c r="B7" s="29" t="s">
        <v>39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7" ht="19.5" customHeight="1" x14ac:dyDescent="0.25">
      <c r="B8" s="29" t="s">
        <v>40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7" ht="19.5" customHeight="1" x14ac:dyDescent="0.25">
      <c r="B9" s="29" t="s">
        <v>41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11.25" customHeight="1" x14ac:dyDescent="0.25">
      <c r="B10" s="6"/>
      <c r="C10" s="6"/>
      <c r="D10" s="6"/>
      <c r="E10" s="6"/>
      <c r="F10" s="44"/>
      <c r="G10" s="44"/>
      <c r="H10" s="44"/>
      <c r="I10" s="44"/>
      <c r="J10" s="44"/>
      <c r="K10" s="44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30" t="s">
        <v>0</v>
      </c>
      <c r="C12" s="30" t="s">
        <v>6</v>
      </c>
      <c r="D12" s="30" t="s">
        <v>18</v>
      </c>
      <c r="E12" s="41" t="s">
        <v>12</v>
      </c>
      <c r="F12" s="42"/>
      <c r="G12" s="42"/>
      <c r="H12" s="42"/>
      <c r="I12" s="42"/>
      <c r="J12" s="42"/>
      <c r="K12" s="43"/>
      <c r="L12" s="30" t="s">
        <v>7</v>
      </c>
      <c r="M12" s="36" t="s">
        <v>5</v>
      </c>
    </row>
    <row r="13" spans="1:17" ht="37.5" customHeight="1" x14ac:dyDescent="0.25">
      <c r="B13" s="30"/>
      <c r="C13" s="30"/>
      <c r="D13" s="30"/>
      <c r="E13" s="36" t="s">
        <v>9</v>
      </c>
      <c r="F13" s="30" t="s">
        <v>3</v>
      </c>
      <c r="G13" s="30"/>
      <c r="H13" s="33" t="s">
        <v>1</v>
      </c>
      <c r="I13" s="34"/>
      <c r="J13" s="34"/>
      <c r="K13" s="35"/>
      <c r="L13" s="30"/>
      <c r="M13" s="37"/>
    </row>
    <row r="14" spans="1:17" ht="23.25" customHeight="1" x14ac:dyDescent="0.25">
      <c r="B14" s="30"/>
      <c r="C14" s="30"/>
      <c r="D14" s="30"/>
      <c r="E14" s="37"/>
      <c r="F14" s="30" t="s">
        <v>10</v>
      </c>
      <c r="G14" s="33" t="s">
        <v>4</v>
      </c>
      <c r="H14" s="34"/>
      <c r="I14" s="34"/>
      <c r="J14" s="34"/>
      <c r="K14" s="35"/>
      <c r="L14" s="30"/>
      <c r="M14" s="37"/>
    </row>
    <row r="15" spans="1:17" ht="23.25" customHeight="1" x14ac:dyDescent="0.25">
      <c r="B15" s="30"/>
      <c r="C15" s="30"/>
      <c r="D15" s="30"/>
      <c r="E15" s="37"/>
      <c r="F15" s="30"/>
      <c r="G15" s="36" t="s">
        <v>8</v>
      </c>
      <c r="H15" s="33" t="s">
        <v>13</v>
      </c>
      <c r="I15" s="34"/>
      <c r="J15" s="34"/>
      <c r="K15" s="35"/>
      <c r="L15" s="30"/>
      <c r="M15" s="37"/>
    </row>
    <row r="16" spans="1:17" ht="79.5" customHeight="1" x14ac:dyDescent="0.25">
      <c r="B16" s="30"/>
      <c r="C16" s="30"/>
      <c r="D16" s="30"/>
      <c r="E16" s="38"/>
      <c r="F16" s="30"/>
      <c r="G16" s="38"/>
      <c r="H16" s="4" t="s">
        <v>15</v>
      </c>
      <c r="I16" s="2" t="s">
        <v>16</v>
      </c>
      <c r="J16" s="2" t="s">
        <v>17</v>
      </c>
      <c r="K16" s="2" t="s">
        <v>11</v>
      </c>
      <c r="L16" s="30"/>
      <c r="M16" s="38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25">
      <c r="B18" s="15" t="s">
        <v>22</v>
      </c>
      <c r="C18" s="15" t="s">
        <v>21</v>
      </c>
      <c r="D18" s="19" t="s">
        <v>43</v>
      </c>
      <c r="E18" s="18">
        <f t="shared" ref="E18:E26" si="0"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3" ht="80.25" customHeight="1" x14ac:dyDescent="0.25">
      <c r="B19" s="15" t="s">
        <v>23</v>
      </c>
      <c r="C19" s="15" t="s">
        <v>21</v>
      </c>
      <c r="D19" s="17" t="s">
        <v>24</v>
      </c>
      <c r="E19" s="18">
        <f t="shared" si="0"/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3" ht="133.5" customHeight="1" x14ac:dyDescent="0.25">
      <c r="B20" s="22" t="s">
        <v>25</v>
      </c>
      <c r="C20" s="22" t="s">
        <v>21</v>
      </c>
      <c r="D20" s="22" t="s">
        <v>29</v>
      </c>
      <c r="E20" s="24">
        <f t="shared" si="0"/>
        <v>28504056.68</v>
      </c>
      <c r="F20" s="25">
        <v>24228448.18</v>
      </c>
      <c r="G20" s="24">
        <v>0</v>
      </c>
      <c r="H20" s="24">
        <v>4275608.5</v>
      </c>
      <c r="I20" s="24">
        <v>0</v>
      </c>
      <c r="J20" s="24">
        <v>0</v>
      </c>
      <c r="K20" s="24">
        <v>0</v>
      </c>
      <c r="L20" s="23">
        <v>42521</v>
      </c>
      <c r="M20" s="15" t="s">
        <v>14</v>
      </c>
    </row>
    <row r="21" spans="2:13" ht="83.25" customHeight="1" x14ac:dyDescent="0.25">
      <c r="B21" s="15" t="s">
        <v>26</v>
      </c>
      <c r="C21" s="15" t="s">
        <v>21</v>
      </c>
      <c r="D21" s="17" t="s">
        <v>38</v>
      </c>
      <c r="E21" s="18">
        <f t="shared" si="0"/>
        <v>38055409.210000001</v>
      </c>
      <c r="F21" s="18">
        <v>32347097.82</v>
      </c>
      <c r="G21" s="18">
        <v>0</v>
      </c>
      <c r="H21" s="18">
        <v>5708311.3899999997</v>
      </c>
      <c r="I21" s="18">
        <v>0</v>
      </c>
      <c r="J21" s="18">
        <v>0</v>
      </c>
      <c r="K21" s="18">
        <v>0</v>
      </c>
      <c r="L21" s="16">
        <v>42482</v>
      </c>
      <c r="M21" s="15" t="s">
        <v>14</v>
      </c>
    </row>
    <row r="22" spans="2:13" ht="85.5" customHeight="1" x14ac:dyDescent="0.25">
      <c r="B22" s="15" t="s">
        <v>27</v>
      </c>
      <c r="C22" s="15" t="s">
        <v>21</v>
      </c>
      <c r="D22" s="17" t="s">
        <v>34</v>
      </c>
      <c r="E22" s="18">
        <f t="shared" si="0"/>
        <v>20379299.399999999</v>
      </c>
      <c r="F22" s="18">
        <v>17322404.489999998</v>
      </c>
      <c r="G22" s="18">
        <v>0</v>
      </c>
      <c r="H22" s="18">
        <v>3056894.91</v>
      </c>
      <c r="I22" s="18">
        <v>0</v>
      </c>
      <c r="J22" s="18">
        <v>0</v>
      </c>
      <c r="K22" s="18">
        <v>0</v>
      </c>
      <c r="L22" s="16">
        <v>42482</v>
      </c>
      <c r="M22" s="15" t="s">
        <v>14</v>
      </c>
    </row>
    <row r="23" spans="2:13" ht="84" customHeight="1" x14ac:dyDescent="0.25">
      <c r="B23" s="15" t="s">
        <v>28</v>
      </c>
      <c r="C23" s="15" t="s">
        <v>21</v>
      </c>
      <c r="D23" s="17" t="s">
        <v>35</v>
      </c>
      <c r="E23" s="18">
        <f t="shared" si="0"/>
        <v>20908331.990000002</v>
      </c>
      <c r="F23" s="18">
        <v>16114457.83</v>
      </c>
      <c r="G23" s="18">
        <v>0</v>
      </c>
      <c r="H23" s="18">
        <v>4793874.16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3" ht="81.75" customHeight="1" x14ac:dyDescent="0.25">
      <c r="B24" s="15" t="s">
        <v>30</v>
      </c>
      <c r="C24" s="15" t="s">
        <v>21</v>
      </c>
      <c r="D24" s="17" t="s">
        <v>42</v>
      </c>
      <c r="E24" s="18">
        <f t="shared" si="0"/>
        <v>3031033.51</v>
      </c>
      <c r="F24" s="18">
        <v>2576378.48</v>
      </c>
      <c r="G24" s="18">
        <v>0</v>
      </c>
      <c r="H24" s="18">
        <v>454655.03</v>
      </c>
      <c r="I24" s="18">
        <v>0</v>
      </c>
      <c r="J24" s="18">
        <v>0</v>
      </c>
      <c r="K24" s="18">
        <v>0</v>
      </c>
      <c r="L24" s="16">
        <v>42695</v>
      </c>
      <c r="M24" s="15" t="s">
        <v>14</v>
      </c>
    </row>
    <row r="25" spans="2:13" ht="108" customHeight="1" x14ac:dyDescent="0.25">
      <c r="B25" s="15" t="s">
        <v>31</v>
      </c>
      <c r="C25" s="15" t="s">
        <v>21</v>
      </c>
      <c r="D25" s="17" t="s">
        <v>44</v>
      </c>
      <c r="E25" s="18">
        <f t="shared" si="0"/>
        <v>55237844.939999998</v>
      </c>
      <c r="F25" s="18">
        <v>29000000</v>
      </c>
      <c r="G25" s="18">
        <v>0</v>
      </c>
      <c r="H25" s="18">
        <v>26237844.940000001</v>
      </c>
      <c r="I25" s="18">
        <v>0</v>
      </c>
      <c r="J25" s="18">
        <v>0</v>
      </c>
      <c r="K25" s="18">
        <v>0</v>
      </c>
      <c r="L25" s="16">
        <v>43069</v>
      </c>
      <c r="M25" s="15" t="s">
        <v>14</v>
      </c>
    </row>
    <row r="26" spans="2:13" ht="108" customHeight="1" x14ac:dyDescent="0.25">
      <c r="B26" s="15" t="s">
        <v>32</v>
      </c>
      <c r="C26" s="15" t="s">
        <v>21</v>
      </c>
      <c r="D26" s="17" t="s">
        <v>45</v>
      </c>
      <c r="E26" s="18">
        <f t="shared" si="0"/>
        <v>39468500.130000003</v>
      </c>
      <c r="F26" s="18">
        <v>28749000</v>
      </c>
      <c r="G26" s="18">
        <v>0</v>
      </c>
      <c r="H26" s="18">
        <v>10719500.130000001</v>
      </c>
      <c r="I26" s="18">
        <v>0</v>
      </c>
      <c r="J26" s="18">
        <v>0</v>
      </c>
      <c r="K26" s="18">
        <v>0</v>
      </c>
      <c r="L26" s="16">
        <v>43069</v>
      </c>
      <c r="M26" s="15" t="s">
        <v>14</v>
      </c>
    </row>
    <row r="27" spans="2:13" ht="121.5" customHeight="1" x14ac:dyDescent="0.25">
      <c r="B27" s="15" t="s">
        <v>33</v>
      </c>
      <c r="C27" s="15" t="s">
        <v>21</v>
      </c>
      <c r="D27" s="17" t="s">
        <v>46</v>
      </c>
      <c r="E27" s="18">
        <v>56139767</v>
      </c>
      <c r="F27" s="18">
        <f>208888977-SUM(F20:F26,F18:F19)</f>
        <v>18353690.549999982</v>
      </c>
      <c r="G27" s="18">
        <v>0</v>
      </c>
      <c r="H27" s="18">
        <f>E27-F27</f>
        <v>37786076.450000018</v>
      </c>
      <c r="I27" s="18">
        <v>0</v>
      </c>
      <c r="J27" s="18">
        <v>0</v>
      </c>
      <c r="K27" s="18">
        <v>0</v>
      </c>
      <c r="L27" s="16">
        <v>43623</v>
      </c>
      <c r="M27" s="17" t="s">
        <v>48</v>
      </c>
    </row>
    <row r="28" spans="2:13" ht="21.75" customHeight="1" x14ac:dyDescent="0.25">
      <c r="B28" s="40" t="s">
        <v>2</v>
      </c>
      <c r="C28" s="40"/>
      <c r="D28" s="40"/>
      <c r="E28" s="20">
        <f>SUM(E18:E27)</f>
        <v>309015419.38999999</v>
      </c>
      <c r="F28" s="20">
        <f>SUM(F18:F27)</f>
        <v>208888976.99999997</v>
      </c>
      <c r="G28" s="20">
        <f t="shared" ref="G28:K28" si="1">SUM(G18:G27)</f>
        <v>0</v>
      </c>
      <c r="H28" s="20">
        <f>SUM(H18:H27)</f>
        <v>100126442.39000002</v>
      </c>
      <c r="I28" s="20">
        <f t="shared" si="1"/>
        <v>0</v>
      </c>
      <c r="J28" s="20">
        <f t="shared" si="1"/>
        <v>0</v>
      </c>
      <c r="K28" s="20">
        <f t="shared" si="1"/>
        <v>0</v>
      </c>
      <c r="L28" s="39"/>
      <c r="M28" s="39"/>
    </row>
  </sheetData>
  <mergeCells count="21">
    <mergeCell ref="L28:M28"/>
    <mergeCell ref="B28:D28"/>
    <mergeCell ref="E13:E16"/>
    <mergeCell ref="B9:M9"/>
    <mergeCell ref="B12:B16"/>
    <mergeCell ref="G14:K14"/>
    <mergeCell ref="C12:C16"/>
    <mergeCell ref="H13:K13"/>
    <mergeCell ref="E12:K12"/>
    <mergeCell ref="F10:K10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2019-03-05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2018-03-20T06:36:37Z</cp:lastPrinted>
  <dcterms:created xsi:type="dcterms:W3CDTF">2013-02-28T07:13:39Z</dcterms:created>
  <dcterms:modified xsi:type="dcterms:W3CDTF">2019-07-01T09:55:48Z</dcterms:modified>
</cp:coreProperties>
</file>