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vit\Desktop\509\"/>
    </mc:Choice>
  </mc:AlternateContent>
  <xr:revisionPtr revIDLastSave="0" documentId="8_{3E777161-F58F-4F12-9223-E23F2D52046F}" xr6:coauthVersionLast="43" xr6:coauthVersionMax="43" xr10:uidLastSave="{00000000-0000-0000-0000-000000000000}"/>
  <bookViews>
    <workbookView xWindow="28680" yWindow="-120" windowWidth="25440" windowHeight="15390" xr2:uid="{00000000-000D-0000-FFFF-FFFF00000000}"/>
  </bookViews>
  <sheets>
    <sheet name="2015-11-30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K19" i="1"/>
  <c r="E17" i="1"/>
  <c r="E18" i="1"/>
  <c r="E19" i="1" s="1"/>
  <c r="E16" i="1" l="1"/>
</calcChain>
</file>

<file path=xl/sharedStrings.xml><?xml version="1.0" encoding="utf-8"?>
<sst xmlns="http://schemas.openxmlformats.org/spreadsheetml/2006/main" count="35" uniqueCount="31">
  <si>
    <t>Eil. Nr.</t>
  </si>
  <si>
    <t>Kiti projekto finansavimo šaltiniai</t>
  </si>
  <si>
    <t>IŠ VISO: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</si>
  <si>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</si>
  <si>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</si>
  <si>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</si>
  <si>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</si>
  <si>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</si>
  <si>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</si>
  <si>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</si>
  <si>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</si>
  <si>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</si>
  <si>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</si>
  <si>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</si>
  <si>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 xml:space="preserve">Lietuvos Respublikos valstybės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</si>
  <si>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</si>
  <si>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</si>
  <si>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1.</t>
  </si>
  <si>
    <t xml:space="preserve">2014–2020 METŲ EUROPOS SĄJUNGOS FONDŲ INVESTICIJŲ VEIKSMŲ PROGRAMOS ĮGYVENDINIMO PRIEMONĖS </t>
  </si>
  <si>
    <t xml:space="preserve">Savivaldy-bės biudžeto lėšos </t>
  </si>
  <si>
    <t>IŠ EUROPOS SĄJUNGOS STRUKTŪRINIŲ FONDŲ LĖŠŲ SIŪLOMŲ BENDRAI FINANSUOTI VALSTYBĖS PROJEKTŲ SĄRAŠAS</t>
  </si>
  <si>
    <t>Triukšmo mažinimo priemonių geležinkeliuose įrengimas. I etapas</t>
  </si>
  <si>
    <t>AB ,,Lietuvos geležinkeliai“</t>
  </si>
  <si>
    <t>06.2.1-TID-V-509 „NEIGIAMO POVEIKIO APLINKAI MAŽINIMAS GELEŽINKELIUOSE“</t>
  </si>
  <si>
    <t>2.</t>
  </si>
  <si>
    <t>3.</t>
  </si>
  <si>
    <t>Geležinkelių transporto aplinkos apsaugos priemonių (triukšmą slopinančių priemonių) diegimas Šiaulių miesto savivaldybėje</t>
  </si>
  <si>
    <t>Geležinkelių transporto aplinkos apsaugos priemonių (triukšmą slopinančių priemonių) diegimas Klaipėdos miesto savivaldybėje</t>
  </si>
  <si>
    <t>PATVIRTINTA
Lietuvos Respublikos susisiekimo ministro 
2018 m. balandžio 5 d. įsakymu Nr. 6-1260 (Lietuvos Respublikos susisiekimo ministro 2019 m. birželio       d. įsakymo Nr.          redakcija)</t>
  </si>
  <si>
    <t xml:space="preserve"> 2020-05-29</t>
  </si>
  <si>
    <t>Projektas turi atitikti parengtumo reikalavimus, nurodytus priemonės 06.2.1-TID-V-509 „Neigiamo poveikio aplinkai mažinimas geležinkeliuose“ projektų finansavimo sąlygų aprašo, patvirtinto LR susisiekimo ministro 2017 m. gegužės 29 d. įsakymu Nr. 3-247, 22 punkte.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</si>
</sst>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1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Border="1" applyAlignment="1">
      <alignment horizontal="right"/>
    </xf>
    <xf numFmtId="0" fontId="5" fillId="0" borderId="0" xfId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center"/>
    </xf>
    <xf numFmtId="164" fontId="3" fillId="0" borderId="0" xfId="0" applyNumberFormat="1" applyFont="1"/>
    <xf numFmtId="164" fontId="3" fillId="0" borderId="0" xfId="0" applyNumberFormat="1" applyFont="1" applyBorder="1"/>
    <xf numFmtId="0" fontId="5" fillId="0" borderId="0" xfId="1" applyFont="1" applyAlignment="1">
      <alignment horizontal="center" wrapText="1"/>
    </xf>
    <xf numFmtId="4" fontId="5" fillId="0" borderId="0" xfId="1" applyNumberFormat="1" applyFont="1" applyBorder="1" applyAlignment="1">
      <alignment horizontal="right" vertical="top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wrapText="1"/>
    </xf>
    <xf numFmtId="0" fontId="3" fillId="0" borderId="0" xfId="0" applyFont="1" applyAlignment="1">
      <alignment horizontal="right"/>
    </xf>
    <xf numFmtId="0" fontId="3" fillId="0" borderId="0" xfId="0" applyFont="1" applyFill="1" applyAlignment="1">
      <alignment vertical="top" wrapText="1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Border="1"/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left" vertical="center" wrapText="1"/>
      <protection locked="0"/>
    </xf>
    <xf numFmtId="4" fontId="3" fillId="0" borderId="1" xfId="1" applyNumberFormat="1" applyFont="1" applyFill="1" applyBorder="1" applyAlignment="1">
      <alignment horizontal="center" vertical="top" wrapText="1"/>
    </xf>
    <xf numFmtId="0" fontId="5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right" vertical="center"/>
    </xf>
    <xf numFmtId="0" fontId="3" fillId="0" borderId="1" xfId="1" applyFont="1" applyFill="1" applyBorder="1" applyAlignment="1">
      <alignment horizontal="center" vertical="center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22"/>
  <sheetViews>
    <sheetView tabSelected="1" topLeftCell="B13" zoomScaleNormal="100" zoomScaleSheetLayoutView="85" workbookViewId="0">
      <selection activeCell="L21" sqref="L21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20.42578125" style="3" customWidth="1"/>
    <col min="4" max="4" width="23.85546875" style="3" customWidth="1"/>
    <col min="5" max="5" width="18.140625" style="3" customWidth="1"/>
    <col min="6" max="6" width="16.5703125" style="3" customWidth="1"/>
    <col min="7" max="7" width="13.140625" style="3" customWidth="1"/>
    <col min="8" max="8" width="11.7109375" style="3" customWidth="1"/>
    <col min="9" max="9" width="12.42578125" style="3" customWidth="1"/>
    <col min="10" max="10" width="10" style="3" customWidth="1"/>
    <col min="11" max="11" width="14.5703125" style="3" customWidth="1"/>
    <col min="12" max="12" width="16" style="3" customWidth="1"/>
    <col min="13" max="13" width="47.28515625" style="3" customWidth="1"/>
    <col min="14" max="14" width="9.140625" style="11"/>
    <col min="15" max="16" width="9.140625" style="3"/>
    <col min="17" max="17" width="47.85546875" style="3" customWidth="1"/>
    <col min="18" max="16384" width="9.140625" style="3"/>
  </cols>
  <sheetData>
    <row r="1" spans="2:14" ht="78.75" x14ac:dyDescent="0.25">
      <c r="L1" s="16"/>
      <c r="M1" s="18" t="s">
        <v>28</v>
      </c>
    </row>
    <row r="2" spans="2:14" ht="18" customHeight="1" x14ac:dyDescent="0.25">
      <c r="L2" s="15"/>
      <c r="M2" s="15"/>
    </row>
    <row r="3" spans="2:14" ht="18" customHeight="1" x14ac:dyDescent="0.25">
      <c r="L3" s="15"/>
      <c r="M3" s="15"/>
    </row>
    <row r="4" spans="2:14" ht="19.5" customHeight="1" x14ac:dyDescent="0.25">
      <c r="B4" s="26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2:14" ht="19.5" customHeight="1" x14ac:dyDescent="0.25">
      <c r="B5" s="26" t="s">
        <v>18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2:14" ht="19.5" customHeight="1" x14ac:dyDescent="0.25">
      <c r="B6" s="26" t="s">
        <v>23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spans="2:14" ht="19.5" customHeight="1" x14ac:dyDescent="0.25">
      <c r="B7" s="26" t="s">
        <v>20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2:14" ht="19.5" customHeight="1" x14ac:dyDescent="0.25"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2:14" ht="21.75" customHeight="1" x14ac:dyDescent="0.25">
      <c r="B9" s="1"/>
      <c r="C9" s="1"/>
      <c r="D9" s="1"/>
      <c r="E9" s="7"/>
      <c r="F9" s="7"/>
      <c r="G9" s="7"/>
      <c r="H9" s="7"/>
      <c r="I9" s="1"/>
      <c r="J9" s="1"/>
      <c r="K9" s="1"/>
      <c r="L9" s="1"/>
      <c r="M9" s="1"/>
    </row>
    <row r="10" spans="2:14" ht="15" customHeight="1" x14ac:dyDescent="0.25">
      <c r="B10" s="34" t="s">
        <v>0</v>
      </c>
      <c r="C10" s="34" t="s">
        <v>6</v>
      </c>
      <c r="D10" s="34" t="s">
        <v>16</v>
      </c>
      <c r="E10" s="36" t="s">
        <v>12</v>
      </c>
      <c r="F10" s="37"/>
      <c r="G10" s="37"/>
      <c r="H10" s="37"/>
      <c r="I10" s="37"/>
      <c r="J10" s="37"/>
      <c r="K10" s="38"/>
      <c r="L10" s="34" t="s">
        <v>7</v>
      </c>
      <c r="M10" s="31" t="s">
        <v>5</v>
      </c>
    </row>
    <row r="11" spans="2:14" ht="37.5" customHeight="1" x14ac:dyDescent="0.25">
      <c r="B11" s="34"/>
      <c r="C11" s="34"/>
      <c r="D11" s="34"/>
      <c r="E11" s="31" t="s">
        <v>9</v>
      </c>
      <c r="F11" s="34" t="s">
        <v>3</v>
      </c>
      <c r="G11" s="34"/>
      <c r="H11" s="28" t="s">
        <v>1</v>
      </c>
      <c r="I11" s="29"/>
      <c r="J11" s="29"/>
      <c r="K11" s="30"/>
      <c r="L11" s="34"/>
      <c r="M11" s="32"/>
    </row>
    <row r="12" spans="2:14" ht="23.25" customHeight="1" x14ac:dyDescent="0.25">
      <c r="B12" s="34"/>
      <c r="C12" s="34"/>
      <c r="D12" s="34"/>
      <c r="E12" s="32"/>
      <c r="F12" s="34" t="s">
        <v>10</v>
      </c>
      <c r="G12" s="28" t="s">
        <v>4</v>
      </c>
      <c r="H12" s="29"/>
      <c r="I12" s="29"/>
      <c r="J12" s="29"/>
      <c r="K12" s="30"/>
      <c r="L12" s="34"/>
      <c r="M12" s="32"/>
    </row>
    <row r="13" spans="2:14" ht="23.25" customHeight="1" x14ac:dyDescent="0.25">
      <c r="B13" s="34"/>
      <c r="C13" s="34"/>
      <c r="D13" s="34"/>
      <c r="E13" s="32"/>
      <c r="F13" s="34"/>
      <c r="G13" s="31" t="s">
        <v>8</v>
      </c>
      <c r="H13" s="28" t="s">
        <v>13</v>
      </c>
      <c r="I13" s="29"/>
      <c r="J13" s="29"/>
      <c r="K13" s="30"/>
      <c r="L13" s="34"/>
      <c r="M13" s="32"/>
    </row>
    <row r="14" spans="2:14" ht="79.5" customHeight="1" x14ac:dyDescent="0.25">
      <c r="B14" s="34"/>
      <c r="C14" s="34"/>
      <c r="D14" s="34"/>
      <c r="E14" s="33"/>
      <c r="F14" s="34"/>
      <c r="G14" s="33"/>
      <c r="H14" s="4" t="s">
        <v>14</v>
      </c>
      <c r="I14" s="2" t="s">
        <v>19</v>
      </c>
      <c r="J14" s="2" t="s">
        <v>15</v>
      </c>
      <c r="K14" s="2" t="s">
        <v>11</v>
      </c>
      <c r="L14" s="34"/>
      <c r="M14" s="33"/>
    </row>
    <row r="15" spans="2:14" ht="27.75" customHeight="1" x14ac:dyDescent="0.25">
      <c r="B15" s="5">
        <v>1</v>
      </c>
      <c r="C15" s="5">
        <v>2</v>
      </c>
      <c r="D15" s="5">
        <v>3</v>
      </c>
      <c r="E15" s="5">
        <v>4</v>
      </c>
      <c r="F15" s="5">
        <v>5</v>
      </c>
      <c r="G15" s="5">
        <v>6</v>
      </c>
      <c r="H15" s="5">
        <v>7</v>
      </c>
      <c r="I15" s="5">
        <v>8</v>
      </c>
      <c r="J15" s="5">
        <v>9</v>
      </c>
      <c r="K15" s="5">
        <v>10</v>
      </c>
      <c r="L15" s="5">
        <v>11</v>
      </c>
      <c r="M15" s="5">
        <v>12</v>
      </c>
    </row>
    <row r="16" spans="2:14" s="6" customFormat="1" ht="114.75" customHeight="1" x14ac:dyDescent="0.25">
      <c r="B16" s="19" t="s">
        <v>17</v>
      </c>
      <c r="C16" s="19" t="s">
        <v>22</v>
      </c>
      <c r="D16" s="19" t="s">
        <v>21</v>
      </c>
      <c r="E16" s="20">
        <f>SUM(F16:K16)</f>
        <v>7851494.21</v>
      </c>
      <c r="F16" s="22">
        <v>6673770.0800000001</v>
      </c>
      <c r="G16" s="20">
        <v>0</v>
      </c>
      <c r="H16" s="20">
        <v>0</v>
      </c>
      <c r="I16" s="20">
        <v>0</v>
      </c>
      <c r="J16" s="20">
        <v>0</v>
      </c>
      <c r="K16" s="20">
        <v>1177724.1299999999</v>
      </c>
      <c r="L16" s="23" t="s">
        <v>29</v>
      </c>
      <c r="M16" s="24" t="s">
        <v>30</v>
      </c>
      <c r="N16" s="12"/>
    </row>
    <row r="17" spans="2:14" s="6" customFormat="1" ht="117" customHeight="1" x14ac:dyDescent="0.25">
      <c r="B17" s="19" t="s">
        <v>24</v>
      </c>
      <c r="C17" s="19" t="s">
        <v>22</v>
      </c>
      <c r="D17" s="19" t="s">
        <v>26</v>
      </c>
      <c r="E17" s="20">
        <f t="shared" ref="E17:E18" si="0">SUM(F17:K17)</f>
        <v>1170000</v>
      </c>
      <c r="F17" s="22">
        <v>994500</v>
      </c>
      <c r="G17" s="20">
        <v>0</v>
      </c>
      <c r="H17" s="20">
        <v>0</v>
      </c>
      <c r="I17" s="20">
        <v>87750</v>
      </c>
      <c r="J17" s="20">
        <v>0</v>
      </c>
      <c r="K17" s="20">
        <v>87750</v>
      </c>
      <c r="L17" s="23">
        <v>44013</v>
      </c>
      <c r="M17" s="24" t="s">
        <v>30</v>
      </c>
      <c r="N17" s="12"/>
    </row>
    <row r="18" spans="2:14" s="6" customFormat="1" ht="117" customHeight="1" x14ac:dyDescent="0.25">
      <c r="B18" s="19" t="s">
        <v>25</v>
      </c>
      <c r="C18" s="19" t="s">
        <v>22</v>
      </c>
      <c r="D18" s="19" t="s">
        <v>27</v>
      </c>
      <c r="E18" s="20">
        <f t="shared" si="0"/>
        <v>6290000</v>
      </c>
      <c r="F18" s="22">
        <v>5346500</v>
      </c>
      <c r="G18" s="20">
        <v>0</v>
      </c>
      <c r="H18" s="20">
        <v>0</v>
      </c>
      <c r="I18" s="20">
        <v>471750</v>
      </c>
      <c r="J18" s="20">
        <v>0</v>
      </c>
      <c r="K18" s="20">
        <v>471750</v>
      </c>
      <c r="L18" s="23">
        <v>44013</v>
      </c>
      <c r="M18" s="24" t="s">
        <v>30</v>
      </c>
      <c r="N18" s="12"/>
    </row>
    <row r="19" spans="2:14" ht="15.75" customHeight="1" x14ac:dyDescent="0.25">
      <c r="B19" s="39" t="s">
        <v>2</v>
      </c>
      <c r="C19" s="39"/>
      <c r="D19" s="39"/>
      <c r="E19" s="25">
        <f>SUM(E16:E18,)</f>
        <v>15311494.210000001</v>
      </c>
      <c r="F19" s="25">
        <f t="shared" ref="F19:K19" si="1">SUM(F16:F18,)</f>
        <v>13014770.08</v>
      </c>
      <c r="G19" s="25">
        <f t="shared" si="1"/>
        <v>0</v>
      </c>
      <c r="H19" s="25">
        <f t="shared" si="1"/>
        <v>0</v>
      </c>
      <c r="I19" s="25">
        <f t="shared" si="1"/>
        <v>559500</v>
      </c>
      <c r="J19" s="25">
        <f t="shared" si="1"/>
        <v>0</v>
      </c>
      <c r="K19" s="25">
        <f t="shared" si="1"/>
        <v>1737224.13</v>
      </c>
      <c r="L19" s="40"/>
      <c r="M19" s="40"/>
    </row>
    <row r="20" spans="2:14" ht="15.75" customHeight="1" x14ac:dyDescent="0.25">
      <c r="B20" s="8"/>
      <c r="C20" s="8"/>
      <c r="D20" s="8"/>
      <c r="E20" s="14"/>
      <c r="F20" s="9"/>
      <c r="G20" s="9"/>
      <c r="H20" s="9"/>
      <c r="I20" s="9"/>
      <c r="J20" s="9"/>
      <c r="K20" s="9"/>
      <c r="L20" s="10"/>
      <c r="M20" s="10"/>
    </row>
    <row r="21" spans="2:14" x14ac:dyDescent="0.25">
      <c r="E21" s="17"/>
      <c r="F21" s="9"/>
    </row>
    <row r="22" spans="2:14" x14ac:dyDescent="0.25">
      <c r="E22" s="21"/>
      <c r="F22" s="21"/>
      <c r="G22" s="21"/>
      <c r="H22" s="21"/>
      <c r="I22" s="21"/>
      <c r="J22" s="21"/>
      <c r="K22" s="21"/>
      <c r="L22" s="21"/>
    </row>
  </sheetData>
  <mergeCells count="19">
    <mergeCell ref="E10:K10"/>
    <mergeCell ref="B19:D19"/>
    <mergeCell ref="L19:M19"/>
    <mergeCell ref="B4:M4"/>
    <mergeCell ref="H13:K13"/>
    <mergeCell ref="M10:M14"/>
    <mergeCell ref="L10:L14"/>
    <mergeCell ref="B6:M6"/>
    <mergeCell ref="F12:F14"/>
    <mergeCell ref="B5:M5"/>
    <mergeCell ref="B7:M7"/>
    <mergeCell ref="H11:K11"/>
    <mergeCell ref="B10:B14"/>
    <mergeCell ref="E11:E14"/>
    <mergeCell ref="D10:D14"/>
    <mergeCell ref="G13:G14"/>
    <mergeCell ref="G12:K12"/>
    <mergeCell ref="C10:C14"/>
    <mergeCell ref="F11:G11"/>
  </mergeCells>
  <pageMargins left="0.19685039370078741" right="0.19685039370078741" top="0.43307086614173229" bottom="0.62992125984251968" header="0.15748031496062992" footer="0.31496062992125984"/>
  <pageSetup paperSize="9" scale="67" fitToHeight="0" orientation="landscape" r:id="rId1"/>
  <headerFooter differentFirst="1">
    <oddHeader>&amp;C&amp;"Times New Roman,Paprastas"2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2015-11-30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 Bieliauskas</dc:creator>
  <cp:lastModifiedBy>Jurgita Vitė</cp:lastModifiedBy>
  <cp:lastPrinted>2018-03-21T10:08:53Z</cp:lastPrinted>
  <dcterms:created xsi:type="dcterms:W3CDTF">2013-02-28T07:13:39Z</dcterms:created>
  <dcterms:modified xsi:type="dcterms:W3CDTF">2019-07-01T10:37:42Z</dcterms:modified>
</cp:coreProperties>
</file>