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82DA9641-AE10-480D-95F6-F4C78052D945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2019-03-05" sheetId="1" r:id="rId1"/>
  </sheets>
  <definedNames>
    <definedName name="_xlnm.Print_Area" localSheetId="0">'2019-03-05'!$A$1:$O$24</definedName>
    <definedName name="_xlnm.Print_Titles" localSheetId="0">'2019-03-05'!$15:$15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1" l="1"/>
  <c r="L24" i="1"/>
  <c r="I24" i="1"/>
  <c r="J24" i="1"/>
  <c r="H24" i="1"/>
  <c r="M24" i="1" l="1"/>
  <c r="G17" i="1" l="1"/>
  <c r="G18" i="1" l="1"/>
  <c r="G24" i="1" s="1"/>
  <c r="G19" i="1"/>
  <c r="G20" i="1"/>
</calcChain>
</file>

<file path=xl/sharedStrings.xml><?xml version="1.0" encoding="utf-8"?>
<sst xmlns="http://schemas.openxmlformats.org/spreadsheetml/2006/main" count="75" uniqueCount="53">
  <si>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</si>
  <si>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</si>
  <si>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</si>
  <si>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</si>
  <si>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</si>
  <si>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</si>
  <si>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</si>
  <si>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</si>
  <si>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</si>
  <si>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</si>
  <si>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</si>
  <si>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</si>
  <si>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</si>
  <si>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</si>
  <si>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</si>
  <si>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</si>
  <si>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</si>
  <si>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</si>
  <si>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</si>
  <si>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</si>
  <si>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</si>
  <si>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</si>
  <si>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</si>
  <si>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</si>
  <si>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</si>
  <si>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</si>
  <si>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</si>
  <si>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</si>
  <si>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</si>
  <si>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</si>
  <si>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</si>
  <si>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</si>
  <si>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</si>
  <si>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</si>
  <si>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</si>
  <si>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</si>
  <si>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</si>
  <si>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>1. Techninės užduoties patvirtinimas – iki 2017 m. rugsėjo mėn.
2. Viešieji pirkimai statinio projektui parengti – iki 2018 m. sausio mėn.
3. Statinio projektas – iki 2018 m. spalio mėn.
4. Statinio projekto ekspertizė – iki 2018 m. gruodžio mėn.
5. Partnerystės sutartis – iki 2019 m. sausio mėn.
6. Poveikio aplinkai vertinimas, įskaitant ,,Natura 2000“ (jeigu reikia), – iki 2019 m. gegužės mėn.
7. Statybą leidžiantis dokumentas  – iki 2019 m. rugpjūčio mėn.
8. Viešieji rangos darbų pirkimai – iki 2019 m. gruodžio mėn.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</si>
  <si>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</si>
  <si>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</si>
  <si>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</si>
  <si>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</si>
  <si>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</si>
  <si>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</si>
  <si>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</si>
  <si>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</si>
  <si>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</si>
  <si>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 xml:space="preserve">Viešieji pirkimai rangos darbams atlikti  – iki 2018 m. kovo mėn. </t>
  </si>
  <si>
    <t>1. Viešieji pirkimai rangos darbams atlikti  – iki 2019 m. kovo mėn.</t>
  </si>
  <si>
    <t>Požeminės perėjos įrengimas Vilniaus miesto Zuikių gatvėje</t>
  </si>
  <si>
    <t>8.</t>
  </si>
  <si>
    <t>1. Statinio projektas - iki 2019 m. gegužės mėn.                                  2. Statybą leidžiantis dokumentas - iki 2019 m. gegužės mėn.               3. Viešieji rangos darbų pirkimai -  2019 m. lapkričio mėn. - 2020 m. kovo mėn. pabaigos.</t>
  </si>
  <si>
    <t>2015 m. gruodžio 4 d. įsakymu Nr. 3-489 
(Lietuvos Respublikos susisiekimo ministro 
2019 m. kovo        d. įsakymo Nr.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</si>
</sst>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vertical="center"/>
    </xf>
    <xf numFmtId="4" fontId="3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view="pageBreakPreview" topLeftCell="A4" zoomScale="25" zoomScaleNormal="70" zoomScaleSheetLayoutView="25" workbookViewId="0">
      <selection activeCell="AH34" sqref="AH3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1.28515625" style="3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34" customWidth="1"/>
    <col min="20" max="16384" width="9.140625" style="3"/>
  </cols>
  <sheetData>
    <row r="1" spans="1:19" s="22" customFormat="1" ht="15" x14ac:dyDescent="0.25">
      <c r="A1" s="20"/>
      <c r="B1" s="20"/>
      <c r="C1" s="21"/>
      <c r="D1" s="21"/>
      <c r="H1" s="21"/>
      <c r="I1" s="21"/>
      <c r="J1" s="21"/>
      <c r="N1" s="32" t="s">
        <v>29</v>
      </c>
      <c r="O1" s="23"/>
      <c r="P1" s="24"/>
      <c r="S1" s="37"/>
    </row>
    <row r="2" spans="1:19" s="22" customFormat="1" ht="15" x14ac:dyDescent="0.25">
      <c r="A2" s="20"/>
      <c r="B2" s="20"/>
      <c r="C2" s="21"/>
      <c r="D2" s="21"/>
      <c r="H2" s="21"/>
      <c r="I2" s="21"/>
      <c r="J2" s="21"/>
      <c r="N2" s="32" t="s">
        <v>30</v>
      </c>
      <c r="O2" s="24"/>
      <c r="P2" s="24"/>
      <c r="S2" s="37"/>
    </row>
    <row r="3" spans="1:19" s="22" customFormat="1" ht="49.5" customHeight="1" x14ac:dyDescent="0.25">
      <c r="A3" s="20"/>
      <c r="B3" s="20"/>
      <c r="C3" s="21"/>
      <c r="D3" s="21"/>
      <c r="H3" s="21"/>
      <c r="I3" s="21"/>
      <c r="J3" s="21"/>
      <c r="N3" s="38" t="s">
        <v>52</v>
      </c>
      <c r="O3" s="39"/>
      <c r="P3" s="23"/>
      <c r="S3" s="37"/>
    </row>
    <row r="4" spans="1:19" s="22" customFormat="1" ht="43.5" customHeight="1" x14ac:dyDescent="0.25">
      <c r="A4" s="20"/>
      <c r="B4" s="20"/>
      <c r="C4" s="21"/>
      <c r="D4" s="21"/>
      <c r="H4" s="21"/>
      <c r="I4" s="21"/>
      <c r="J4" s="21"/>
      <c r="N4" s="30"/>
      <c r="O4" s="29"/>
      <c r="P4" s="23"/>
    </row>
    <row r="5" spans="1:19" ht="19.5" customHeight="1" x14ac:dyDescent="0.25">
      <c r="B5" s="42" t="s">
        <v>43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9" ht="19.5" customHeight="1" x14ac:dyDescent="0.25">
      <c r="B6" s="42" t="s">
        <v>42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9" ht="19.5" customHeight="1" x14ac:dyDescent="0.25">
      <c r="B7" s="42" t="s">
        <v>41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9" ht="11.25" customHeight="1" x14ac:dyDescent="0.25">
      <c r="B8" s="7"/>
      <c r="C8" s="7"/>
      <c r="D8" s="7"/>
      <c r="E8" s="7"/>
      <c r="F8" s="7"/>
      <c r="G8" s="7"/>
      <c r="H8" s="40"/>
      <c r="I8" s="40"/>
      <c r="J8" s="40"/>
      <c r="K8" s="40"/>
      <c r="L8" s="40"/>
      <c r="M8" s="40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41" t="s">
        <v>0</v>
      </c>
      <c r="C10" s="41" t="s">
        <v>8</v>
      </c>
      <c r="D10" s="41" t="s">
        <v>20</v>
      </c>
      <c r="E10" s="46" t="s">
        <v>3</v>
      </c>
      <c r="F10" s="54" t="s">
        <v>4</v>
      </c>
      <c r="G10" s="49" t="s">
        <v>14</v>
      </c>
      <c r="H10" s="50"/>
      <c r="I10" s="50"/>
      <c r="J10" s="50"/>
      <c r="K10" s="50"/>
      <c r="L10" s="50"/>
      <c r="M10" s="51"/>
      <c r="N10" s="41" t="s">
        <v>9</v>
      </c>
      <c r="O10" s="46" t="s">
        <v>7</v>
      </c>
    </row>
    <row r="11" spans="1:19" ht="31.5" customHeight="1" x14ac:dyDescent="0.25">
      <c r="B11" s="41"/>
      <c r="C11" s="41"/>
      <c r="D11" s="41"/>
      <c r="E11" s="47"/>
      <c r="F11" s="54"/>
      <c r="G11" s="46" t="s">
        <v>11</v>
      </c>
      <c r="H11" s="41" t="s">
        <v>5</v>
      </c>
      <c r="I11" s="41"/>
      <c r="J11" s="43" t="s">
        <v>1</v>
      </c>
      <c r="K11" s="44"/>
      <c r="L11" s="44"/>
      <c r="M11" s="45"/>
      <c r="N11" s="41"/>
      <c r="O11" s="47"/>
    </row>
    <row r="12" spans="1:19" ht="23.25" customHeight="1" x14ac:dyDescent="0.25">
      <c r="B12" s="41"/>
      <c r="C12" s="41"/>
      <c r="D12" s="41"/>
      <c r="E12" s="47"/>
      <c r="F12" s="54"/>
      <c r="G12" s="47"/>
      <c r="H12" s="41" t="s">
        <v>12</v>
      </c>
      <c r="I12" s="43" t="s">
        <v>6</v>
      </c>
      <c r="J12" s="44"/>
      <c r="K12" s="44"/>
      <c r="L12" s="44"/>
      <c r="M12" s="45"/>
      <c r="N12" s="41"/>
      <c r="O12" s="47"/>
    </row>
    <row r="13" spans="1:19" ht="23.25" customHeight="1" x14ac:dyDescent="0.25">
      <c r="B13" s="41"/>
      <c r="C13" s="41"/>
      <c r="D13" s="41"/>
      <c r="E13" s="47"/>
      <c r="F13" s="54"/>
      <c r="G13" s="47"/>
      <c r="H13" s="41"/>
      <c r="I13" s="46" t="s">
        <v>10</v>
      </c>
      <c r="J13" s="43" t="s">
        <v>15</v>
      </c>
      <c r="K13" s="44"/>
      <c r="L13" s="44"/>
      <c r="M13" s="45"/>
      <c r="N13" s="41"/>
      <c r="O13" s="47"/>
    </row>
    <row r="14" spans="1:19" ht="66" customHeight="1" x14ac:dyDescent="0.25">
      <c r="B14" s="41"/>
      <c r="C14" s="41"/>
      <c r="D14" s="41"/>
      <c r="E14" s="48"/>
      <c r="F14" s="54"/>
      <c r="G14" s="48"/>
      <c r="H14" s="41"/>
      <c r="I14" s="48"/>
      <c r="J14" s="4" t="s">
        <v>17</v>
      </c>
      <c r="K14" s="2" t="s">
        <v>18</v>
      </c>
      <c r="L14" s="2" t="s">
        <v>19</v>
      </c>
      <c r="M14" s="2" t="s">
        <v>13</v>
      </c>
      <c r="N14" s="41"/>
      <c r="O14" s="48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116.25" customHeight="1" x14ac:dyDescent="0.25">
      <c r="B16" s="10" t="s">
        <v>31</v>
      </c>
      <c r="C16" s="10" t="s">
        <v>27</v>
      </c>
      <c r="D16" s="10" t="s">
        <v>28</v>
      </c>
      <c r="E16" s="10" t="s">
        <v>16</v>
      </c>
      <c r="F16" s="10" t="s">
        <v>16</v>
      </c>
      <c r="G16" s="11">
        <v>15529604.48</v>
      </c>
      <c r="H16" s="18">
        <v>11194151.07</v>
      </c>
      <c r="I16" s="19">
        <v>0</v>
      </c>
      <c r="J16" s="19">
        <v>1975438.42</v>
      </c>
      <c r="K16" s="11">
        <v>2360014.9900000002</v>
      </c>
      <c r="L16" s="11">
        <v>0</v>
      </c>
      <c r="M16" s="11">
        <v>0</v>
      </c>
      <c r="N16" s="12">
        <v>42373</v>
      </c>
      <c r="O16" s="10" t="s">
        <v>16</v>
      </c>
      <c r="P16" s="15"/>
      <c r="S16" s="35"/>
    </row>
    <row r="17" spans="2:19" s="6" customFormat="1" ht="69.75" customHeight="1" x14ac:dyDescent="0.25">
      <c r="B17" s="10" t="s">
        <v>32</v>
      </c>
      <c r="C17" s="10" t="s">
        <v>25</v>
      </c>
      <c r="D17" s="10" t="s">
        <v>26</v>
      </c>
      <c r="E17" s="10" t="s">
        <v>16</v>
      </c>
      <c r="F17" s="10" t="s">
        <v>16</v>
      </c>
      <c r="G17" s="11">
        <f>SUM(H17:M17)</f>
        <v>930095.62</v>
      </c>
      <c r="H17" s="17">
        <v>790581.28</v>
      </c>
      <c r="I17" s="11">
        <v>0</v>
      </c>
      <c r="J17" s="11">
        <v>0</v>
      </c>
      <c r="K17" s="11">
        <v>139514.34</v>
      </c>
      <c r="L17" s="11">
        <v>0</v>
      </c>
      <c r="M17" s="11">
        <v>0</v>
      </c>
      <c r="N17" s="12">
        <v>42460</v>
      </c>
      <c r="O17" s="10" t="s">
        <v>16</v>
      </c>
      <c r="P17" s="15"/>
      <c r="S17" s="35"/>
    </row>
    <row r="18" spans="2:19" ht="87" customHeight="1" x14ac:dyDescent="0.25">
      <c r="B18" s="10" t="s">
        <v>33</v>
      </c>
      <c r="C18" s="10" t="s">
        <v>21</v>
      </c>
      <c r="D18" s="10" t="s">
        <v>24</v>
      </c>
      <c r="E18" s="10" t="s">
        <v>16</v>
      </c>
      <c r="F18" s="10" t="s">
        <v>16</v>
      </c>
      <c r="G18" s="11">
        <f>SUM(H18:M18)</f>
        <v>7242036</v>
      </c>
      <c r="H18" s="17">
        <v>5792000</v>
      </c>
      <c r="I18" s="11">
        <v>0</v>
      </c>
      <c r="J18" s="11">
        <v>1450036</v>
      </c>
      <c r="K18" s="11">
        <v>0</v>
      </c>
      <c r="L18" s="11">
        <v>0</v>
      </c>
      <c r="M18" s="11">
        <v>0</v>
      </c>
      <c r="N18" s="12">
        <v>43174</v>
      </c>
      <c r="O18" s="16" t="s">
        <v>47</v>
      </c>
      <c r="P18" s="15"/>
    </row>
    <row r="19" spans="2:19" ht="134.25" customHeight="1" x14ac:dyDescent="0.25">
      <c r="B19" s="10" t="s">
        <v>34</v>
      </c>
      <c r="C19" s="10" t="s">
        <v>21</v>
      </c>
      <c r="D19" s="10" t="s">
        <v>23</v>
      </c>
      <c r="E19" s="10" t="s">
        <v>16</v>
      </c>
      <c r="F19" s="10" t="s">
        <v>16</v>
      </c>
      <c r="G19" s="11">
        <f>SUM(H19:M19)</f>
        <v>12431640</v>
      </c>
      <c r="H19" s="17">
        <v>7240500</v>
      </c>
      <c r="I19" s="11">
        <v>0</v>
      </c>
      <c r="J19" s="11">
        <v>5191140</v>
      </c>
      <c r="K19" s="11">
        <v>0</v>
      </c>
      <c r="L19" s="11">
        <v>0</v>
      </c>
      <c r="M19" s="11">
        <v>0</v>
      </c>
      <c r="N19" s="12">
        <v>43591</v>
      </c>
      <c r="O19" s="16" t="s">
        <v>48</v>
      </c>
      <c r="P19" s="15"/>
      <c r="S19" s="36"/>
    </row>
    <row r="20" spans="2:19" ht="324.75" customHeight="1" x14ac:dyDescent="0.25">
      <c r="B20" s="10" t="s">
        <v>35</v>
      </c>
      <c r="C20" s="10" t="s">
        <v>21</v>
      </c>
      <c r="D20" s="10" t="s">
        <v>22</v>
      </c>
      <c r="E20" s="10" t="s">
        <v>16</v>
      </c>
      <c r="F20" s="10" t="s">
        <v>16</v>
      </c>
      <c r="G20" s="11">
        <f>SUM(H20:M20)</f>
        <v>12540550</v>
      </c>
      <c r="H20" s="17">
        <v>10585612</v>
      </c>
      <c r="I20" s="11">
        <v>0</v>
      </c>
      <c r="J20" s="11">
        <v>1954938</v>
      </c>
      <c r="K20" s="11">
        <v>0</v>
      </c>
      <c r="L20" s="11">
        <v>0</v>
      </c>
      <c r="M20" s="11">
        <v>0</v>
      </c>
      <c r="N20" s="12">
        <v>43828</v>
      </c>
      <c r="O20" s="31" t="s">
        <v>37</v>
      </c>
      <c r="P20" s="15"/>
    </row>
    <row r="21" spans="2:19" ht="50.1" customHeight="1" x14ac:dyDescent="0.25">
      <c r="B21" s="10" t="s">
        <v>38</v>
      </c>
      <c r="C21" s="10" t="s">
        <v>39</v>
      </c>
      <c r="D21" s="10" t="s">
        <v>40</v>
      </c>
      <c r="E21" s="10" t="s">
        <v>16</v>
      </c>
      <c r="F21" s="10" t="s">
        <v>16</v>
      </c>
      <c r="G21" s="11">
        <v>1123480.93</v>
      </c>
      <c r="H21" s="17">
        <v>954958.79</v>
      </c>
      <c r="I21" s="11">
        <v>0</v>
      </c>
      <c r="J21" s="11">
        <v>0</v>
      </c>
      <c r="K21" s="11">
        <v>168522.14</v>
      </c>
      <c r="L21" s="11">
        <v>0</v>
      </c>
      <c r="M21" s="11">
        <v>0</v>
      </c>
      <c r="N21" s="12">
        <v>42643</v>
      </c>
      <c r="O21" s="10" t="s">
        <v>16</v>
      </c>
      <c r="P21" s="15"/>
    </row>
    <row r="22" spans="2:19" ht="63" x14ac:dyDescent="0.25">
      <c r="B22" s="10" t="s">
        <v>44</v>
      </c>
      <c r="C22" s="10" t="s">
        <v>45</v>
      </c>
      <c r="D22" s="10" t="s">
        <v>46</v>
      </c>
      <c r="E22" s="10" t="s">
        <v>16</v>
      </c>
      <c r="F22" s="10" t="s">
        <v>16</v>
      </c>
      <c r="G22" s="11">
        <v>574228.93999999994</v>
      </c>
      <c r="H22" s="17">
        <v>488094.59</v>
      </c>
      <c r="I22" s="11">
        <v>0</v>
      </c>
      <c r="J22" s="11">
        <v>0</v>
      </c>
      <c r="K22" s="11">
        <v>86134.35</v>
      </c>
      <c r="L22" s="11">
        <v>0</v>
      </c>
      <c r="M22" s="11">
        <v>0</v>
      </c>
      <c r="N22" s="12">
        <v>43646</v>
      </c>
      <c r="O22" s="10" t="s">
        <v>16</v>
      </c>
      <c r="P22" s="15"/>
    </row>
    <row r="23" spans="2:19" ht="129.75" customHeight="1" x14ac:dyDescent="0.25">
      <c r="B23" s="10" t="s">
        <v>50</v>
      </c>
      <c r="C23" s="10" t="s">
        <v>45</v>
      </c>
      <c r="D23" s="10" t="s">
        <v>49</v>
      </c>
      <c r="E23" s="10" t="s">
        <v>16</v>
      </c>
      <c r="F23" s="10" t="s">
        <v>16</v>
      </c>
      <c r="G23" s="11">
        <v>1701900.89</v>
      </c>
      <c r="H23" s="17">
        <v>1446615.75</v>
      </c>
      <c r="I23" s="11">
        <v>0</v>
      </c>
      <c r="J23" s="11">
        <v>0</v>
      </c>
      <c r="K23" s="11">
        <v>255285.14</v>
      </c>
      <c r="L23" s="11">
        <v>0</v>
      </c>
      <c r="M23" s="11">
        <v>0</v>
      </c>
      <c r="N23" s="12">
        <v>43921</v>
      </c>
      <c r="O23" s="31" t="s">
        <v>51</v>
      </c>
      <c r="P23" s="15"/>
    </row>
    <row r="24" spans="2:19" ht="15.75" customHeight="1" x14ac:dyDescent="0.25">
      <c r="B24" s="53" t="s">
        <v>2</v>
      </c>
      <c r="C24" s="53"/>
      <c r="D24" s="53"/>
      <c r="E24" s="53"/>
      <c r="F24" s="53"/>
      <c r="G24" s="33">
        <f t="shared" ref="G24:L24" si="0">SUM(G16:G23)</f>
        <v>52073536.859999999</v>
      </c>
      <c r="H24" s="33">
        <f t="shared" si="0"/>
        <v>38492513.480000004</v>
      </c>
      <c r="I24" s="33">
        <f t="shared" si="0"/>
        <v>0</v>
      </c>
      <c r="J24" s="33">
        <f t="shared" si="0"/>
        <v>10571552.42</v>
      </c>
      <c r="K24" s="33">
        <f t="shared" si="0"/>
        <v>3009470.9600000004</v>
      </c>
      <c r="L24" s="33">
        <f t="shared" si="0"/>
        <v>0</v>
      </c>
      <c r="M24" s="33">
        <f t="shared" ref="M24" si="1">SUM(M16,M17,M18,M19,M20,M21,M22,M23)</f>
        <v>0</v>
      </c>
      <c r="N24" s="52"/>
      <c r="O24" s="52"/>
    </row>
    <row r="25" spans="2:19" ht="15.75" customHeight="1" x14ac:dyDescent="0.25">
      <c r="B25" s="25"/>
      <c r="C25" s="25"/>
      <c r="D25" s="25"/>
      <c r="E25" s="25"/>
      <c r="F25" s="25"/>
      <c r="G25" s="26"/>
      <c r="H25" s="26"/>
      <c r="I25" s="26"/>
      <c r="J25" s="26"/>
      <c r="K25" s="26"/>
      <c r="L25" s="26"/>
      <c r="M25" s="26"/>
      <c r="N25" s="27"/>
      <c r="O25" s="27"/>
    </row>
    <row r="26" spans="2:19" ht="15.75" customHeight="1" x14ac:dyDescent="0.25">
      <c r="B26" s="28"/>
      <c r="C26" s="25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7"/>
      <c r="O26" s="27"/>
    </row>
    <row r="27" spans="2:19" ht="15.75" customHeight="1" x14ac:dyDescent="0.25">
      <c r="B27" s="25"/>
      <c r="C27" s="25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7"/>
      <c r="O27" s="27"/>
    </row>
    <row r="28" spans="2:19" ht="15.75" customHeight="1" x14ac:dyDescent="0.25">
      <c r="B28" s="25"/>
      <c r="C28" s="25"/>
      <c r="D28" s="25"/>
      <c r="E28" s="25"/>
      <c r="F28" s="25"/>
      <c r="G28" s="26"/>
      <c r="H28" s="26"/>
      <c r="I28" s="26"/>
      <c r="J28" s="26"/>
      <c r="K28" s="26"/>
      <c r="L28" s="26"/>
      <c r="M28" s="26"/>
      <c r="N28" s="27"/>
      <c r="O28" s="27"/>
    </row>
    <row r="29" spans="2:19" x14ac:dyDescent="0.25">
      <c r="F29" s="3" t="s">
        <v>36</v>
      </c>
    </row>
    <row r="31" spans="2:19" x14ac:dyDescent="0.25">
      <c r="H31" s="13"/>
    </row>
  </sheetData>
  <mergeCells count="23">
    <mergeCell ref="N24:O24"/>
    <mergeCell ref="B24:F24"/>
    <mergeCell ref="G11:G14"/>
    <mergeCell ref="E10:E14"/>
    <mergeCell ref="F10:F14"/>
    <mergeCell ref="I13:I14"/>
    <mergeCell ref="C10:C14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N10:N14"/>
    <mergeCell ref="H11:I11"/>
    <mergeCell ref="J11:M11"/>
  </mergeCells>
  <pageMargins left="0.19685039370078741" right="0.19685039370078741" top="0.62992125984251968" bottom="0.23622047244094491" header="0.15748031496062992" footer="0.31496062992125984"/>
  <pageSetup paperSize="9" scale="60" fitToHeight="0" orientation="landscape" r:id="rId1"/>
  <headerFooter differentFirst="1">
    <oddHeader>&amp;C&amp;P</oddHeader>
  </headerFooter>
  <rowBreaks count="1" manualBreakCount="1">
    <brk id="1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2019-03-05</vt:lpstr>
      <vt:lpstr>'2019-03-05'!Print_Area</vt:lpstr>
      <vt:lpstr>'2019-03-05'!Print_Titles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2019-07-16T09:57:46Z</dcterms:modified>
</cp:coreProperties>
</file>