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3\"/>
    </mc:Choice>
  </mc:AlternateContent>
  <xr:revisionPtr revIDLastSave="0" documentId="8_{DA11439F-6248-4B13-A198-444D243692A3}" xr6:coauthVersionLast="43" xr6:coauthVersionMax="43" xr10:uidLastSave="{00000000-0000-0000-0000-000000000000}"/>
  <bookViews>
    <workbookView xWindow="28680" yWindow="-120" windowWidth="25440" windowHeight="15390" xr2:uid="{00000000-000D-0000-FFFF-FFFF00000000}"/>
  </bookViews>
  <sheets>
    <sheet name="2015-11-30" sheetId="1" r:id="rId1"/>
  </sheets>
  <definedNames>
    <definedName name="_xlnm.Print_Area" localSheetId="0">'2015-11-30'!$A$1:$M$23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3" i="1" l="1"/>
  <c r="J23" i="1"/>
  <c r="I23" i="1"/>
  <c r="H23" i="1"/>
  <c r="G23" i="1"/>
  <c r="F23" i="1"/>
  <c r="E22" i="1"/>
  <c r="E23" i="1" s="1"/>
  <c r="E21" i="1" l="1"/>
  <c r="E17" i="1" l="1"/>
  <c r="E20" i="1" l="1"/>
  <c r="E19" i="1" l="1"/>
  <c r="E18" i="1"/>
  <c r="E16" i="1"/>
</calcChain>
</file>

<file path=xl/sharedStrings.xml><?xml version="1.0" encoding="utf-8"?>
<sst xmlns="http://schemas.openxmlformats.org/spreadsheetml/2006/main" count="52" uniqueCount="45">
  <si>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</si>
  <si>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</si>
  <si>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</si>
  <si>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</si>
  <si>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</si>
  <si>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</si>
  <si>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</si>
  <si>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</si>
  <si>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</si>
  <si>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</si>
  <si>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</si>
  <si>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</si>
  <si>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</si>
  <si>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</si>
  <si>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</si>
  <si>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</si>
  <si>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</si>
  <si>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</si>
  <si>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</si>
  <si>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 xml:space="preserve">AB „Lietuvos geležinkeliai“ </t>
  </si>
  <si>
    <t>Vilniaus geležinkelio mazgo elektrifikavimas</t>
  </si>
  <si>
    <t>PATVIRTINTA
Lietuvos Respublikos susisiekimo ministro 
2016 m. sausio 19 d. įsakymu Nr. 3-12</t>
  </si>
  <si>
    <t xml:space="preserve">(Lietuvos Respublikos susisiekimo ministro </t>
  </si>
  <si>
    <t>1.</t>
  </si>
  <si>
    <t>2.</t>
  </si>
  <si>
    <t>Ruožo Kena–N.Vilnia elektrifikavimas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</si>
  <si>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</si>
  <si>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</si>
  <si>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06.1.1-TID-V-503 „TEN-T GELEŽINKELIŲ TINKLO ATNAUJINIMAS IR PATOBULINIMAS, SKIRTINGŲ RŪŠIŲ TRANSPORTO SĄVEIKOS GERINIMAS“</t>
  </si>
  <si>
    <t>3.</t>
  </si>
  <si>
    <t>Antrojo kelio statyba ruože Telšiai–Lieplaukė</t>
  </si>
  <si>
    <t>4.</t>
  </si>
  <si>
    <t>5.</t>
  </si>
  <si>
    <t>IXB koridoriaus Vilniaus aplinkkelio Pušynas–Paneriai antrojo kelio statyba</t>
  </si>
  <si>
    <t>6.</t>
  </si>
  <si>
    <t>Ruožo Kaišiadorys–Radviliškis elektrifikavimas</t>
  </si>
  <si>
    <t>Ruožo Radviliškis – Klaipėda (Draugystės st.) elektrifikavimas</t>
  </si>
  <si>
    <t>Viešieji pirkimai projektavimo ir rangos darbams atlikti – 2019 m. rugpjūčio mėn.</t>
  </si>
  <si>
    <t>1. Viešieji pirkimai projektavimo ir rangos darbams atlikti – iki 2019 m. rugsėjo mėn.
2. JASPERS ekspertų išvada gauta – iki 2020 m. vasario mėn.
PASTABA. Projekto finansavimo dydis gali būti patikslintas po paraiškos vertinimo, atsižvelgiant į  nepaskirstytas ir sutaupytas priemonės finansavimo iš Europos Sąjungos struktūrinių fondų lėšas ir neviršijant jų limito.</t>
  </si>
  <si>
    <t>1. Viešieji pirkimai projektavimo ir rangos darbams atlikti – iki 2019 m. rugsėjo mėn.
2. JASPERS ekspertų išvada gauta – iki 2020 m. vasario mėn.</t>
  </si>
  <si>
    <t>7.</t>
  </si>
  <si>
    <t>Antrojo kelio statyba ruože Livintai-Gaižiūnai</t>
  </si>
  <si>
    <t>Projektas turi atitikti parengtumo reikalavimus, nurodytus priemonės 06.1.1-TID-V-503 „TEN-T geležinkelių tinklo atnaujinimas ir patobulinimas, skirtingų rūšių transporto sąveikos gerinimas“ projektų finansavimo sąlygų aprašo, patvirtinto LR susisiekimo ministro 2015 m. lapkričio 11 d. įsakymu Nr. 3-465(1.5 E), 22 punkte.</t>
  </si>
  <si>
    <t>AB „Lietuvos geležinkeliai“</t>
  </si>
  <si>
    <t>2019 m.           d. įsakymo Nr.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</si>
</sst>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/>
    <xf numFmtId="164" fontId="3" fillId="0" borderId="0" xfId="0" applyNumberFormat="1" applyFont="1" applyBorder="1"/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4" fontId="6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top" wrapText="1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Fill="1" applyBorder="1" applyAlignment="1">
      <alignment horizontal="left" vertical="top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3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4"/>
  <sheetViews>
    <sheetView tabSelected="1" view="pageBreakPreview" topLeftCell="A22" zoomScale="85" zoomScaleNormal="85" zoomScaleSheetLayoutView="85" workbookViewId="0">
      <selection activeCell="B7" sqref="B7:M7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6.5703125" style="3" customWidth="1"/>
    <col min="4" max="4" width="26" style="3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5" style="3" customWidth="1"/>
    <col min="10" max="10" width="9.7109375" style="3" customWidth="1"/>
    <col min="11" max="11" width="16.42578125" style="3" customWidth="1"/>
    <col min="12" max="12" width="18.28515625" style="3" customWidth="1"/>
    <col min="13" max="13" width="47.28515625" style="3" customWidth="1"/>
    <col min="14" max="14" width="9.140625" style="12"/>
    <col min="15" max="16" width="9.140625" style="3"/>
    <col min="17" max="17" width="97.85546875" style="21" customWidth="1"/>
    <col min="18" max="16384" width="9.140625" style="3"/>
  </cols>
  <sheetData>
    <row r="1" spans="2:17" ht="48" customHeight="1" x14ac:dyDescent="0.25">
      <c r="L1" s="18"/>
      <c r="M1" s="18" t="s">
        <v>21</v>
      </c>
      <c r="Q1" s="36"/>
    </row>
    <row r="2" spans="2:17" ht="18" customHeight="1" x14ac:dyDescent="0.25">
      <c r="L2" s="17"/>
      <c r="M2" s="17" t="s">
        <v>22</v>
      </c>
      <c r="Q2" s="36"/>
    </row>
    <row r="3" spans="2:17" ht="18" customHeight="1" x14ac:dyDescent="0.25">
      <c r="L3" s="17"/>
      <c r="M3" s="17" t="s">
        <v>44</v>
      </c>
      <c r="Q3" s="36"/>
    </row>
    <row r="4" spans="2:17" ht="19.5" customHeight="1" x14ac:dyDescent="0.25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2:17" ht="19.5" customHeight="1" x14ac:dyDescent="0.25">
      <c r="B5" s="41" t="s">
        <v>27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7" ht="19.5" customHeight="1" x14ac:dyDescent="0.25">
      <c r="B6" s="41" t="s">
        <v>28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2:17" ht="19.5" customHeight="1" x14ac:dyDescent="0.25">
      <c r="B7" s="41" t="s">
        <v>26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2:17" ht="19.5" customHeight="1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2:17" ht="9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7" ht="15" customHeight="1" x14ac:dyDescent="0.25">
      <c r="B10" s="32" t="s">
        <v>0</v>
      </c>
      <c r="C10" s="32" t="s">
        <v>6</v>
      </c>
      <c r="D10" s="32" t="s">
        <v>18</v>
      </c>
      <c r="E10" s="33" t="s">
        <v>12</v>
      </c>
      <c r="F10" s="34"/>
      <c r="G10" s="34"/>
      <c r="H10" s="34"/>
      <c r="I10" s="34"/>
      <c r="J10" s="34"/>
      <c r="K10" s="35"/>
      <c r="L10" s="32" t="s">
        <v>7</v>
      </c>
      <c r="M10" s="27" t="s">
        <v>5</v>
      </c>
    </row>
    <row r="11" spans="2:17" ht="37.5" customHeight="1" x14ac:dyDescent="0.25">
      <c r="B11" s="32"/>
      <c r="C11" s="32"/>
      <c r="D11" s="32"/>
      <c r="E11" s="27" t="s">
        <v>9</v>
      </c>
      <c r="F11" s="32" t="s">
        <v>3</v>
      </c>
      <c r="G11" s="32"/>
      <c r="H11" s="29" t="s">
        <v>1</v>
      </c>
      <c r="I11" s="30"/>
      <c r="J11" s="30"/>
      <c r="K11" s="31"/>
      <c r="L11" s="32"/>
      <c r="M11" s="40"/>
    </row>
    <row r="12" spans="2:17" ht="23.25" customHeight="1" x14ac:dyDescent="0.25">
      <c r="B12" s="32"/>
      <c r="C12" s="32"/>
      <c r="D12" s="32"/>
      <c r="E12" s="40"/>
      <c r="F12" s="32" t="s">
        <v>10</v>
      </c>
      <c r="G12" s="29" t="s">
        <v>4</v>
      </c>
      <c r="H12" s="30"/>
      <c r="I12" s="30"/>
      <c r="J12" s="30"/>
      <c r="K12" s="31"/>
      <c r="L12" s="32"/>
      <c r="M12" s="40"/>
    </row>
    <row r="13" spans="2:17" ht="23.25" customHeight="1" x14ac:dyDescent="0.25">
      <c r="B13" s="32"/>
      <c r="C13" s="32"/>
      <c r="D13" s="32"/>
      <c r="E13" s="40"/>
      <c r="F13" s="32"/>
      <c r="G13" s="27" t="s">
        <v>8</v>
      </c>
      <c r="H13" s="29" t="s">
        <v>13</v>
      </c>
      <c r="I13" s="30"/>
      <c r="J13" s="30"/>
      <c r="K13" s="31"/>
      <c r="L13" s="32"/>
      <c r="M13" s="40"/>
    </row>
    <row r="14" spans="2:17" ht="71.25" customHeight="1" x14ac:dyDescent="0.25">
      <c r="B14" s="32"/>
      <c r="C14" s="32"/>
      <c r="D14" s="32"/>
      <c r="E14" s="28"/>
      <c r="F14" s="32"/>
      <c r="G14" s="28"/>
      <c r="H14" s="4" t="s">
        <v>15</v>
      </c>
      <c r="I14" s="2" t="s">
        <v>16</v>
      </c>
      <c r="J14" s="2" t="s">
        <v>17</v>
      </c>
      <c r="K14" s="2" t="s">
        <v>11</v>
      </c>
      <c r="L14" s="32"/>
      <c r="M14" s="28"/>
    </row>
    <row r="15" spans="2:17" ht="21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</row>
    <row r="16" spans="2:17" s="6" customFormat="1" ht="48" customHeight="1" x14ac:dyDescent="0.25">
      <c r="B16" s="8" t="s">
        <v>23</v>
      </c>
      <c r="C16" s="8" t="s">
        <v>19</v>
      </c>
      <c r="D16" s="8" t="s">
        <v>25</v>
      </c>
      <c r="E16" s="9">
        <f t="shared" ref="E16:E22" si="0">SUM(F16:K16)</f>
        <v>26708313.789999999</v>
      </c>
      <c r="F16" s="14">
        <v>22702066.719999999</v>
      </c>
      <c r="G16" s="11">
        <v>0</v>
      </c>
      <c r="H16" s="11">
        <v>0</v>
      </c>
      <c r="I16" s="9">
        <v>0</v>
      </c>
      <c r="J16" s="9">
        <v>0</v>
      </c>
      <c r="K16" s="9">
        <v>4006247.07</v>
      </c>
      <c r="L16" s="10">
        <v>42398</v>
      </c>
      <c r="M16" s="8" t="s">
        <v>14</v>
      </c>
      <c r="N16" s="13"/>
      <c r="Q16" s="22"/>
    </row>
    <row r="17" spans="2:17" s="6" customFormat="1" ht="64.5" customHeight="1" x14ac:dyDescent="0.25">
      <c r="B17" s="8" t="s">
        <v>24</v>
      </c>
      <c r="C17" s="8" t="s">
        <v>19</v>
      </c>
      <c r="D17" s="8" t="s">
        <v>20</v>
      </c>
      <c r="E17" s="9">
        <f>SUM(F17:K17)</f>
        <v>48102800</v>
      </c>
      <c r="F17" s="20">
        <v>40887380</v>
      </c>
      <c r="G17" s="9">
        <v>0</v>
      </c>
      <c r="H17" s="9">
        <v>0</v>
      </c>
      <c r="I17" s="9">
        <v>0</v>
      </c>
      <c r="J17" s="9">
        <v>0</v>
      </c>
      <c r="K17" s="9">
        <v>7215420</v>
      </c>
      <c r="L17" s="10">
        <v>43738</v>
      </c>
      <c r="M17" s="25" t="s">
        <v>37</v>
      </c>
      <c r="N17" s="13"/>
      <c r="Q17" s="23"/>
    </row>
    <row r="18" spans="2:17" s="6" customFormat="1" ht="48" customHeight="1" x14ac:dyDescent="0.25">
      <c r="B18" s="8" t="s">
        <v>29</v>
      </c>
      <c r="C18" s="8" t="s">
        <v>19</v>
      </c>
      <c r="D18" s="8" t="s">
        <v>30</v>
      </c>
      <c r="E18" s="9">
        <f t="shared" si="0"/>
        <v>48941683.75</v>
      </c>
      <c r="F18" s="15">
        <v>41600431.189999998</v>
      </c>
      <c r="G18" s="9">
        <v>0</v>
      </c>
      <c r="H18" s="9">
        <v>483390</v>
      </c>
      <c r="I18" s="9">
        <v>317700.96000000002</v>
      </c>
      <c r="J18" s="9">
        <v>0</v>
      </c>
      <c r="K18" s="9">
        <v>6540161.5999999996</v>
      </c>
      <c r="L18" s="10">
        <v>42551</v>
      </c>
      <c r="M18" s="8" t="s">
        <v>14</v>
      </c>
      <c r="N18" s="13"/>
      <c r="Q18" s="22"/>
    </row>
    <row r="19" spans="2:17" s="6" customFormat="1" ht="66.75" customHeight="1" x14ac:dyDescent="0.25">
      <c r="B19" s="8" t="s">
        <v>31</v>
      </c>
      <c r="C19" s="8" t="s">
        <v>19</v>
      </c>
      <c r="D19" s="8" t="s">
        <v>33</v>
      </c>
      <c r="E19" s="9">
        <f t="shared" si="0"/>
        <v>27818111.059999999</v>
      </c>
      <c r="F19" s="15">
        <v>23645394.399999999</v>
      </c>
      <c r="G19" s="9">
        <v>0</v>
      </c>
      <c r="H19" s="9">
        <v>0</v>
      </c>
      <c r="I19" s="9">
        <v>0</v>
      </c>
      <c r="J19" s="9">
        <v>0</v>
      </c>
      <c r="K19" s="9">
        <v>4172716.66</v>
      </c>
      <c r="L19" s="10">
        <v>42612</v>
      </c>
      <c r="M19" s="8" t="s">
        <v>14</v>
      </c>
      <c r="N19" s="13"/>
      <c r="Q19" s="22"/>
    </row>
    <row r="20" spans="2:17" s="6" customFormat="1" ht="139.5" customHeight="1" x14ac:dyDescent="0.25">
      <c r="B20" s="8" t="s">
        <v>32</v>
      </c>
      <c r="C20" s="8" t="s">
        <v>19</v>
      </c>
      <c r="D20" s="8" t="s">
        <v>35</v>
      </c>
      <c r="E20" s="9">
        <f t="shared" si="0"/>
        <v>120333680</v>
      </c>
      <c r="F20" s="15">
        <v>102283628</v>
      </c>
      <c r="G20" s="9">
        <v>0</v>
      </c>
      <c r="H20" s="9">
        <v>0</v>
      </c>
      <c r="I20" s="9">
        <v>0</v>
      </c>
      <c r="J20" s="9">
        <v>0</v>
      </c>
      <c r="K20" s="9">
        <v>18050052</v>
      </c>
      <c r="L20" s="10">
        <v>43738</v>
      </c>
      <c r="M20" s="25" t="s">
        <v>39</v>
      </c>
      <c r="N20" s="13"/>
      <c r="Q20" s="37"/>
    </row>
    <row r="21" spans="2:17" s="6" customFormat="1" ht="278.25" customHeight="1" x14ac:dyDescent="0.25">
      <c r="B21" s="8" t="s">
        <v>34</v>
      </c>
      <c r="C21" s="8" t="s">
        <v>19</v>
      </c>
      <c r="D21" s="8" t="s">
        <v>36</v>
      </c>
      <c r="E21" s="9">
        <f t="shared" si="0"/>
        <v>153916854</v>
      </c>
      <c r="F21" s="15">
        <v>58224880.689999998</v>
      </c>
      <c r="G21" s="9">
        <v>0</v>
      </c>
      <c r="H21" s="9">
        <v>0</v>
      </c>
      <c r="I21" s="9">
        <v>0</v>
      </c>
      <c r="J21" s="9">
        <v>0</v>
      </c>
      <c r="K21" s="9">
        <v>95691973.310000002</v>
      </c>
      <c r="L21" s="10">
        <v>43738</v>
      </c>
      <c r="M21" s="25" t="s">
        <v>38</v>
      </c>
      <c r="N21" s="13"/>
      <c r="Q21" s="37"/>
    </row>
    <row r="22" spans="2:17" s="6" customFormat="1" ht="278.25" customHeight="1" x14ac:dyDescent="0.25">
      <c r="B22" s="8" t="s">
        <v>40</v>
      </c>
      <c r="C22" s="8" t="s">
        <v>43</v>
      </c>
      <c r="D22" s="8" t="s">
        <v>41</v>
      </c>
      <c r="E22" s="9">
        <f t="shared" si="0"/>
        <v>74490000</v>
      </c>
      <c r="F22" s="15">
        <v>26791000</v>
      </c>
      <c r="G22" s="9">
        <v>0</v>
      </c>
      <c r="H22" s="9">
        <v>0</v>
      </c>
      <c r="I22" s="9">
        <v>0</v>
      </c>
      <c r="J22" s="9">
        <v>0</v>
      </c>
      <c r="K22" s="9">
        <v>47699000</v>
      </c>
      <c r="L22" s="10">
        <v>43769</v>
      </c>
      <c r="M22" s="25" t="s">
        <v>42</v>
      </c>
      <c r="N22" s="13"/>
      <c r="Q22" s="26"/>
    </row>
    <row r="23" spans="2:17" ht="15.75" customHeight="1" x14ac:dyDescent="0.25">
      <c r="B23" s="39" t="s">
        <v>2</v>
      </c>
      <c r="C23" s="39"/>
      <c r="D23" s="39"/>
      <c r="E23" s="24">
        <f t="shared" ref="E23:K23" si="1">SUM(E16,E17,E18:E20,E21,E22)</f>
        <v>500311442.60000002</v>
      </c>
      <c r="F23" s="24">
        <f t="shared" si="1"/>
        <v>316134781</v>
      </c>
      <c r="G23" s="24">
        <f t="shared" si="1"/>
        <v>0</v>
      </c>
      <c r="H23" s="24">
        <f t="shared" si="1"/>
        <v>483390</v>
      </c>
      <c r="I23" s="24">
        <f t="shared" si="1"/>
        <v>317700.96000000002</v>
      </c>
      <c r="J23" s="24">
        <f t="shared" si="1"/>
        <v>0</v>
      </c>
      <c r="K23" s="24">
        <f t="shared" si="1"/>
        <v>183375570.63999999</v>
      </c>
      <c r="L23" s="38"/>
      <c r="M23" s="38"/>
    </row>
    <row r="24" spans="2:17" x14ac:dyDescent="0.25">
      <c r="E24" s="19"/>
    </row>
  </sheetData>
  <mergeCells count="21">
    <mergeCell ref="Q1:Q3"/>
    <mergeCell ref="Q20:Q21"/>
    <mergeCell ref="L23:M23"/>
    <mergeCell ref="H11:K11"/>
    <mergeCell ref="B10:B14"/>
    <mergeCell ref="B23:D23"/>
    <mergeCell ref="E11:E14"/>
    <mergeCell ref="D10:D14"/>
    <mergeCell ref="B4:M4"/>
    <mergeCell ref="H13:K13"/>
    <mergeCell ref="M10:M14"/>
    <mergeCell ref="L10:L14"/>
    <mergeCell ref="B6:M6"/>
    <mergeCell ref="F12:F14"/>
    <mergeCell ref="B5:M5"/>
    <mergeCell ref="B7:M7"/>
    <mergeCell ref="G13:G14"/>
    <mergeCell ref="G12:K12"/>
    <mergeCell ref="C10:C14"/>
    <mergeCell ref="F11:G11"/>
    <mergeCell ref="E10:K10"/>
  </mergeCells>
  <pageMargins left="0.19685039370078741" right="0.19685039370078741" top="0.43307086614173229" bottom="0.62992125984251968" header="0.15748031496062992" footer="0.31496062992125984"/>
  <pageSetup paperSize="9" scale="63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2015-11-30</vt:lpstr>
      <vt:lpstr>'2015-11-30'!Print_Area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2018-07-11T12:32:51Z</cp:lastPrinted>
  <dcterms:created xsi:type="dcterms:W3CDTF">2013-02-28T07:13:39Z</dcterms:created>
  <dcterms:modified xsi:type="dcterms:W3CDTF">2019-08-12T13:15:20Z</dcterms:modified>
</cp:coreProperties>
</file>