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08-12\Siunčiama tarybos nariams\"/>
    </mc:Choice>
  </mc:AlternateContent>
  <xr:revisionPtr revIDLastSave="0" documentId="13_ncr:1_{3556296C-D518-4C33-BEE0-F1971B72981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5" i="1" l="1"/>
  <c r="K25" i="1"/>
  <c r="M25" i="1"/>
  <c r="F21" i="1"/>
  <c r="F24" i="1"/>
  <c r="F25" i="1" l="1"/>
  <c r="L25" i="1"/>
</calcChain>
</file>

<file path=xl/sharedStrings.xml><?xml version="1.0" encoding="utf-8"?>
<sst xmlns="http://schemas.openxmlformats.org/spreadsheetml/2006/main" count="44" uniqueCount="41">
  <si>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</si>
  <si>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</si>
  <si>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</si>
  <si>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</si>
  <si>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</si>
  <si>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</si>
  <si>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</si>
  <si>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</si>
  <si>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</si>
  <si>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</si>
  <si>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</si>
  <si>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</si>
  <si>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</si>
  <si>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</si>
  <si>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</si>
  <si>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</si>
  <si>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</si>
  <si>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</si>
  <si>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</si>
  <si>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</si>
  <si>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</si>
  <si>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2.</t>
  </si>
  <si>
    <t>3.</t>
  </si>
  <si>
    <t>4.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</si>
  <si>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</si>
  <si>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APLINKOS MINISTERIJA</t>
    </r>
    <r>
      <rPr>
        <sz val="12"/>
        <rFont val="Times New Roman"/>
        <family val="1"/>
        <charset val="186"/>
      </rPr>
      <t xml:space="preserve"> </t>
    </r>
  </si>
  <si>
    <t xml:space="preserve">05.3.2-APVA-R-014 „Geriamojo vandens tiekimo ir nuotekų tvarkymo sistemų renovavimas ir plėtra, įmonių valdymo tobulinimas“ </t>
  </si>
  <si>
    <t>Uždaroji akcinė bendrovė „Telšių vandenys“</t>
  </si>
  <si>
    <t>Vandens tiekimo ir nuotekų tvarkymo infrastruktūros plėtra ir rekonstravimas Telšių mieste ir rajone</t>
  </si>
  <si>
    <t>Projektas turi atitikti parengtumo sąlygas, nurodytas 2014–2020 metų Europos Sąjungos fondų investicijų veiksmų programos 5 prioriteto „Aplinkosauga, gamtos išteklių darnus naudojimas ir prisitaikymas prie klimato kaitos“ įgyvendinimo priemonės 05.3.2-APVA-R-014 „Geriamojo vandens tiekimo ir nuotekų tvarkymo sistemų renovavimas ir plėtra, įmonių valdymo tobulinimas“ projektų finansavimo sąlygų aprašo Nr. 1, patvirtinto Lietuvos Respublikos aplinkos ministro 2015 m.  spalio 7 d. įsakymu Nr. D1-717 (toliau –Aprašas), 25.1 ir 25.3 papunkčiuose.</t>
  </si>
  <si>
    <t>Uždaroji akcinė bendrovė „Mažeikių vandenys“</t>
  </si>
  <si>
    <t>Geriamojo vandens tiekimo ir nuotekų tvarkymo sistemų renovavimas ir plėtra Mažeikių mieste ir rajone</t>
  </si>
  <si>
    <t>Projektas turi atitikti parengtumo sąlygas nurodytas Aprašo 25.1 ir 25.3 papunkčiuose.</t>
  </si>
  <si>
    <t>Uždaroji akcinė bendrovė „Plungės vandenys“</t>
  </si>
  <si>
    <t>Vandens tiekimo ir nuotekų tvarkymo infrastruktūros renovavimas ir plėtra Plungės rajone</t>
  </si>
  <si>
    <t>Rietavo savivaldybės Pelaičių gyvenvietės vandentiekio ir nuotekų tinklų statyba</t>
  </si>
  <si>
    <t xml:space="preserve">(ministerijos (-ų), pagal kompetenciją atsakingos (-ų) už iš Europos Sąjungos (toliau – ES) struktūrinių fondų lėšų bendrai finansuojamą (-us) ūkio sektorių (-ius), pavadinimas)
</t>
  </si>
  <si>
    <t>Uždaroji akcinė bendrovė "Rietavo komunalinis ūkis"</t>
  </si>
  <si>
    <t xml:space="preserve"> </t>
  </si>
  <si>
    <t xml:space="preserve">PATVIRTINTA
Telšių regiono plėtros tarybos 
2016 m. birželio 30 d. sprendimu Nr. 51/10S-21           (Telšių regiono plėtros tarybos                                                                                                                                          2019 m. rugpjūčio 12 d. sprendimo Nr. 51/10S-21 redakcija) 
</t>
  </si>
  <si>
    <t>2019 m. rugpjūčio 12 d. Nr. 05.3.2-APVA-R-014-81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</si>
</sst>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10" fillId="0" borderId="9" xfId="0" applyFont="1" applyBorder="1" applyAlignment="1">
      <alignment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2" fontId="10" fillId="0" borderId="9" xfId="0" applyNumberFormat="1" applyFont="1" applyFill="1" applyBorder="1" applyAlignment="1">
      <alignment horizontal="center" vertical="top" wrapText="1"/>
    </xf>
    <xf numFmtId="2" fontId="11" fillId="0" borderId="9" xfId="0" applyNumberFormat="1" applyFont="1" applyBorder="1" applyAlignment="1">
      <alignment horizontal="center" wrapText="1"/>
    </xf>
    <xf numFmtId="0" fontId="7" fillId="0" borderId="18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164" fontId="10" fillId="0" borderId="6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2" fontId="3" fillId="0" borderId="0" xfId="0" applyNumberFormat="1" applyFont="1"/>
    <xf numFmtId="0" fontId="11" fillId="0" borderId="9" xfId="0" applyFont="1" applyBorder="1" applyAlignment="1">
      <alignment horizontal="center" wrapText="1"/>
    </xf>
    <xf numFmtId="0" fontId="10" fillId="0" borderId="16" xfId="0" applyFont="1" applyBorder="1" applyAlignment="1">
      <alignment horizontal="right"/>
    </xf>
    <xf numFmtId="0" fontId="10" fillId="0" borderId="5" xfId="0" applyFont="1" applyBorder="1" applyAlignment="1">
      <alignment vertical="top" wrapText="1"/>
    </xf>
    <xf numFmtId="164" fontId="10" fillId="0" borderId="3" xfId="0" applyNumberFormat="1" applyFont="1" applyBorder="1" applyAlignment="1">
      <alignment horizontal="center" vertical="top" wrapText="1"/>
    </xf>
    <xf numFmtId="164" fontId="10" fillId="0" borderId="5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1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2" fillId="0" borderId="15" xfId="0" applyNumberFormat="1" applyFont="1" applyBorder="1" applyAlignment="1">
      <alignment horizontal="left" wrapText="1"/>
    </xf>
    <xf numFmtId="2" fontId="12" fillId="0" borderId="16" xfId="0" applyNumberFormat="1" applyFont="1" applyBorder="1" applyAlignment="1">
      <alignment horizontal="left" wrapText="1"/>
    </xf>
    <xf numFmtId="2" fontId="12" fillId="0" borderId="6" xfId="0" applyNumberFormat="1" applyFont="1" applyBorder="1" applyAlignment="1">
      <alignment horizontal="left" wrapText="1"/>
    </xf>
    <xf numFmtId="2" fontId="10" fillId="0" borderId="3" xfId="0" applyNumberFormat="1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2" fontId="10" fillId="0" borderId="3" xfId="0" applyNumberFormat="1" applyFont="1" applyFill="1" applyBorder="1" applyAlignment="1">
      <alignment horizontal="center" vertical="top" wrapText="1"/>
    </xf>
    <xf numFmtId="2" fontId="10" fillId="0" borderId="5" xfId="0" applyNumberFormat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13" fillId="0" borderId="0" xfId="1" applyFont="1" applyAlignment="1">
      <alignment horizontal="left" wrapText="1"/>
    </xf>
    <xf numFmtId="0" fontId="13" fillId="0" borderId="0" xfId="1" applyFont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4"/>
  <sheetViews>
    <sheetView tabSelected="1" topLeftCell="A2" zoomScale="90" zoomScaleNormal="90" workbookViewId="0">
      <selection activeCell="S20" sqref="S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93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77" t="s">
        <v>39</v>
      </c>
      <c r="N2" s="77"/>
      <c r="O2" s="77"/>
    </row>
    <row r="3" spans="2:15" ht="3" hidden="1" customHeight="1" x14ac:dyDescent="0.25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14.25" hidden="1" customHeight="1" x14ac:dyDescent="0.25">
      <c r="B5" s="7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2:15" ht="29.25" customHeight="1" x14ac:dyDescent="0.25">
      <c r="B6" s="76" t="s">
        <v>25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2:15" ht="48" customHeight="1" x14ac:dyDescent="0.25">
      <c r="B7" s="70" t="s">
        <v>36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2:15" ht="21" customHeight="1" x14ac:dyDescent="0.25">
      <c r="B8" s="71" t="s">
        <v>26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2:15" s="4" customFormat="1" ht="24" customHeight="1" x14ac:dyDescent="0.25">
      <c r="B9" s="70" t="s">
        <v>13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2:15" ht="30.75" customHeight="1" x14ac:dyDescent="0.25">
      <c r="B10" s="71" t="s">
        <v>24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72"/>
      <c r="K11" s="72"/>
      <c r="L11" s="72"/>
      <c r="M11" s="72"/>
      <c r="N11" s="72"/>
      <c r="O11" s="72"/>
    </row>
    <row r="12" spans="2:15" ht="21.75" customHeight="1" x14ac:dyDescent="0.25">
      <c r="B12" s="1"/>
      <c r="C12" s="1"/>
      <c r="D12" s="1"/>
      <c r="E12" s="1"/>
      <c r="F12" s="1"/>
      <c r="G12" s="78" t="s">
        <v>40</v>
      </c>
      <c r="H12" s="78"/>
      <c r="I12" s="78"/>
      <c r="J12" s="78"/>
      <c r="K12" s="78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47" t="s">
        <v>0</v>
      </c>
      <c r="C14" s="47" t="s">
        <v>5</v>
      </c>
      <c r="D14" s="47" t="s">
        <v>16</v>
      </c>
      <c r="E14" s="50" t="s">
        <v>10</v>
      </c>
      <c r="F14" s="51"/>
      <c r="G14" s="51"/>
      <c r="H14" s="51"/>
      <c r="I14" s="51"/>
      <c r="J14" s="51"/>
      <c r="K14" s="51"/>
      <c r="L14" s="51"/>
      <c r="M14" s="52"/>
      <c r="N14" s="53" t="s">
        <v>6</v>
      </c>
      <c r="O14" s="47" t="s">
        <v>15</v>
      </c>
    </row>
    <row r="15" spans="2:15" s="5" customFormat="1" ht="28.5" customHeight="1" thickBot="1" x14ac:dyDescent="0.3">
      <c r="B15" s="48"/>
      <c r="C15" s="48"/>
      <c r="D15" s="48"/>
      <c r="E15" s="47" t="s">
        <v>7</v>
      </c>
      <c r="F15" s="42" t="s">
        <v>7</v>
      </c>
      <c r="G15" s="44" t="s">
        <v>3</v>
      </c>
      <c r="H15" s="45"/>
      <c r="I15" s="46"/>
      <c r="J15" s="44" t="s">
        <v>1</v>
      </c>
      <c r="K15" s="45"/>
      <c r="L15" s="45"/>
      <c r="M15" s="57"/>
      <c r="N15" s="54"/>
      <c r="O15" s="48"/>
    </row>
    <row r="16" spans="2:15" ht="16.5" thickBot="1" x14ac:dyDescent="0.3">
      <c r="B16" s="48"/>
      <c r="C16" s="48"/>
      <c r="D16" s="48"/>
      <c r="E16" s="48"/>
      <c r="F16" s="43"/>
      <c r="G16" s="47" t="s">
        <v>8</v>
      </c>
      <c r="H16" s="47" t="s">
        <v>8</v>
      </c>
      <c r="I16" s="44" t="s">
        <v>4</v>
      </c>
      <c r="J16" s="45"/>
      <c r="K16" s="45"/>
      <c r="L16" s="45"/>
      <c r="M16" s="57"/>
      <c r="N16" s="54"/>
      <c r="O16" s="48"/>
    </row>
    <row r="17" spans="2:15" ht="16.5" thickBot="1" x14ac:dyDescent="0.3">
      <c r="B17" s="48"/>
      <c r="C17" s="48"/>
      <c r="D17" s="48"/>
      <c r="E17" s="48"/>
      <c r="F17" s="43"/>
      <c r="G17" s="48"/>
      <c r="H17" s="48"/>
      <c r="I17" s="47" t="s">
        <v>17</v>
      </c>
      <c r="J17" s="44" t="s">
        <v>12</v>
      </c>
      <c r="K17" s="45"/>
      <c r="L17" s="45"/>
      <c r="M17" s="57"/>
      <c r="N17" s="54"/>
      <c r="O17" s="48"/>
    </row>
    <row r="18" spans="2:15" ht="64.5" thickBot="1" x14ac:dyDescent="0.3">
      <c r="B18" s="49"/>
      <c r="C18" s="49"/>
      <c r="D18" s="49"/>
      <c r="E18" s="56"/>
      <c r="F18" s="43"/>
      <c r="G18" s="48"/>
      <c r="H18" s="49"/>
      <c r="I18" s="56"/>
      <c r="J18" s="12" t="s">
        <v>17</v>
      </c>
      <c r="K18" s="12" t="s">
        <v>18</v>
      </c>
      <c r="L18" s="12" t="s">
        <v>19</v>
      </c>
      <c r="M18" s="12" t="s">
        <v>9</v>
      </c>
      <c r="N18" s="55"/>
      <c r="O18" s="56"/>
    </row>
    <row r="19" spans="2:15" ht="16.5" thickBot="1" x14ac:dyDescent="0.3">
      <c r="B19" s="8">
        <v>1</v>
      </c>
      <c r="C19" s="9">
        <v>2</v>
      </c>
      <c r="D19" s="9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80.5" customHeight="1" thickBot="1" x14ac:dyDescent="0.3">
      <c r="B20" s="23" t="s">
        <v>20</v>
      </c>
      <c r="C20" s="24" t="s">
        <v>27</v>
      </c>
      <c r="D20" s="24" t="s">
        <v>28</v>
      </c>
      <c r="E20" s="25">
        <v>579879.23</v>
      </c>
      <c r="F20" s="26">
        <v>3622404.7</v>
      </c>
      <c r="G20" s="26">
        <v>2307105.86</v>
      </c>
      <c r="H20" s="26">
        <v>489395</v>
      </c>
      <c r="I20" s="26">
        <v>0</v>
      </c>
      <c r="J20" s="26">
        <v>0</v>
      </c>
      <c r="K20" s="26">
        <v>0</v>
      </c>
      <c r="L20" s="26">
        <v>0</v>
      </c>
      <c r="M20" s="26">
        <v>1315298.8400000001</v>
      </c>
      <c r="N20" s="27">
        <v>42747</v>
      </c>
      <c r="O20" s="24" t="s">
        <v>29</v>
      </c>
    </row>
    <row r="21" spans="2:15" ht="72.75" customHeight="1" x14ac:dyDescent="0.25">
      <c r="B21" s="35" t="s">
        <v>21</v>
      </c>
      <c r="C21" s="35" t="s">
        <v>30</v>
      </c>
      <c r="D21" s="35" t="s">
        <v>31</v>
      </c>
      <c r="E21" s="66">
        <v>1589263.54</v>
      </c>
      <c r="F21" s="64">
        <f>+G21+K21+M21</f>
        <v>8314500</v>
      </c>
      <c r="G21" s="64">
        <v>4547595.68</v>
      </c>
      <c r="H21" s="64">
        <v>769797.4</v>
      </c>
      <c r="I21" s="64">
        <v>0</v>
      </c>
      <c r="J21" s="64">
        <v>0</v>
      </c>
      <c r="K21" s="64">
        <v>1555253.48</v>
      </c>
      <c r="L21" s="68">
        <v>0</v>
      </c>
      <c r="M21" s="64">
        <v>2211650.84</v>
      </c>
      <c r="N21" s="33">
        <v>42674</v>
      </c>
      <c r="O21" s="35"/>
    </row>
    <row r="22" spans="2:15" ht="16.5" thickBot="1" x14ac:dyDescent="0.3">
      <c r="B22" s="36"/>
      <c r="C22" s="36"/>
      <c r="D22" s="36"/>
      <c r="E22" s="67"/>
      <c r="F22" s="65"/>
      <c r="G22" s="65"/>
      <c r="H22" s="65"/>
      <c r="I22" s="65"/>
      <c r="J22" s="65"/>
      <c r="K22" s="65"/>
      <c r="L22" s="69"/>
      <c r="M22" s="65"/>
      <c r="N22" s="34"/>
      <c r="O22" s="36"/>
    </row>
    <row r="23" spans="2:15" ht="64.5" thickBot="1" x14ac:dyDescent="0.3">
      <c r="B23" s="28" t="s">
        <v>22</v>
      </c>
      <c r="C23" s="17" t="s">
        <v>33</v>
      </c>
      <c r="D23" s="17" t="s">
        <v>34</v>
      </c>
      <c r="E23" s="18">
        <v>2180800</v>
      </c>
      <c r="F23" s="19">
        <v>3262572.86</v>
      </c>
      <c r="G23" s="19">
        <v>1845685</v>
      </c>
      <c r="H23" s="19">
        <v>1131858</v>
      </c>
      <c r="I23" s="19">
        <v>0</v>
      </c>
      <c r="J23" s="19">
        <v>0</v>
      </c>
      <c r="K23" s="19">
        <v>0</v>
      </c>
      <c r="L23" s="19">
        <v>0</v>
      </c>
      <c r="M23" s="19">
        <v>1416887.86</v>
      </c>
      <c r="N23" s="20">
        <v>42675</v>
      </c>
      <c r="O23" s="17" t="s">
        <v>32</v>
      </c>
    </row>
    <row r="24" spans="2:15" ht="64.5" thickBot="1" x14ac:dyDescent="0.3">
      <c r="B24" s="32" t="s">
        <v>23</v>
      </c>
      <c r="C24" s="17" t="s">
        <v>37</v>
      </c>
      <c r="D24" s="17" t="s">
        <v>35</v>
      </c>
      <c r="E24" s="18">
        <v>1429136</v>
      </c>
      <c r="F24" s="19">
        <f>+G24+K24</f>
        <v>1373524.62</v>
      </c>
      <c r="G24" s="19">
        <v>1061815.75</v>
      </c>
      <c r="H24" s="19">
        <v>1146006</v>
      </c>
      <c r="I24" s="19">
        <v>0</v>
      </c>
      <c r="J24" s="19" t="s">
        <v>38</v>
      </c>
      <c r="K24" s="19">
        <v>311708.87</v>
      </c>
      <c r="L24" s="19">
        <v>0</v>
      </c>
      <c r="M24" s="21">
        <v>0</v>
      </c>
      <c r="N24" s="20">
        <v>42795</v>
      </c>
      <c r="O24" s="17"/>
    </row>
    <row r="25" spans="2:15" ht="16.5" thickBot="1" x14ac:dyDescent="0.3">
      <c r="B25" s="37" t="s">
        <v>2</v>
      </c>
      <c r="C25" s="38"/>
      <c r="D25" s="39"/>
      <c r="E25" s="30">
        <v>5779078.7699999996</v>
      </c>
      <c r="F25" s="22">
        <f>+F20+F21+F23+F24</f>
        <v>16573002.18</v>
      </c>
      <c r="G25" s="22">
        <f>+G20+G21+G23+G24</f>
        <v>9762202.2899999991</v>
      </c>
      <c r="H25" s="22">
        <v>3537056.4</v>
      </c>
      <c r="I25" s="22">
        <v>0</v>
      </c>
      <c r="J25" s="22">
        <v>0</v>
      </c>
      <c r="K25" s="22">
        <f>+K20+K21+K23+K24</f>
        <v>1866962.35</v>
      </c>
      <c r="L25" s="22">
        <f>L20+L21+L23+L24</f>
        <v>0</v>
      </c>
      <c r="M25" s="22">
        <f>+M20+M21+M23+M24</f>
        <v>4943837.54</v>
      </c>
      <c r="N25" s="40"/>
      <c r="O25" s="41"/>
    </row>
    <row r="26" spans="2:15" ht="16.5" thickBot="1" x14ac:dyDescent="0.3">
      <c r="B26" s="58" t="s">
        <v>11</v>
      </c>
      <c r="C26" s="59"/>
      <c r="D26" s="59"/>
      <c r="E26" s="60"/>
      <c r="F26" s="31"/>
      <c r="G26" s="31"/>
      <c r="H26" s="61">
        <v>9763030.75</v>
      </c>
      <c r="I26" s="62"/>
      <c r="J26" s="62"/>
      <c r="K26" s="62"/>
      <c r="L26" s="62"/>
      <c r="M26" s="62"/>
      <c r="N26" s="62"/>
      <c r="O26" s="63"/>
    </row>
    <row r="28" spans="2:15" x14ac:dyDescent="0.25">
      <c r="I28" s="11" t="s">
        <v>14</v>
      </c>
    </row>
    <row r="34" spans="7:7" x14ac:dyDescent="0.25">
      <c r="G34" s="29"/>
    </row>
  </sheetData>
  <mergeCells count="43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B26:E26"/>
    <mergeCell ref="H26:O26"/>
    <mergeCell ref="F21:F22"/>
    <mergeCell ref="G21:G22"/>
    <mergeCell ref="I17:I18"/>
    <mergeCell ref="J17:M17"/>
    <mergeCell ref="B21:B22"/>
    <mergeCell ref="C21:C22"/>
    <mergeCell ref="D21:D22"/>
    <mergeCell ref="E21:E22"/>
    <mergeCell ref="H21:H22"/>
    <mergeCell ref="I21:I22"/>
    <mergeCell ref="J21:J22"/>
    <mergeCell ref="K21:K22"/>
    <mergeCell ref="L21:L22"/>
    <mergeCell ref="M21:M22"/>
    <mergeCell ref="N21:N22"/>
    <mergeCell ref="O21:O22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J15:M15"/>
    <mergeCell ref="H16:H18"/>
  </mergeCells>
  <pageMargins left="0.25" right="0.25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2019-08-12T13:47:13Z</cp:lastPrinted>
  <dcterms:created xsi:type="dcterms:W3CDTF">2013-02-28T07:13:39Z</dcterms:created>
  <dcterms:modified xsi:type="dcterms:W3CDTF">2019-08-12T13:49:26Z</dcterms:modified>
</cp:coreProperties>
</file>