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Krastovaizdzio apsauga_Kupiskio prj\Sprendimas 21\"/>
    </mc:Choice>
  </mc:AlternateContent>
  <bookViews>
    <workbookView xWindow="0" yWindow="0" windowWidth="11025" windowHeight="4965"/>
  </bookViews>
  <sheets>
    <sheet name="2016-0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31" i="1" l="1"/>
  <c r="K31" i="1" l="1"/>
  <c r="G31" i="1"/>
  <c r="I31" i="1" l="1"/>
  <c r="J31" i="1"/>
  <c r="L31" i="1"/>
  <c r="M31" i="1"/>
  <c r="G22" i="1" l="1"/>
</calcChain>
</file>

<file path=xl/sharedStrings.xml><?xml version="1.0" encoding="utf-8"?>
<sst xmlns="http://schemas.openxmlformats.org/spreadsheetml/2006/main" count="59" uniqueCount="53">
  <si>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</si>
  <si>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</si>
  <si>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</si>
  <si>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</si>
  <si>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</si>
  <si>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</si>
  <si>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</si>
  <si>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</si>
  <si>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</si>
  <si>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</si>
  <si>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</si>
  <si>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</si>
  <si>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</si>
  <si>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</si>
  <si>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</si>
  <si>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</si>
  <si>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</si>
  <si>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</si>
  <si>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</si>
  <si>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</si>
  <si>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05.5.1-APVA-R-019 Kraštovaizdžio apsauga</t>
  </si>
  <si>
    <t xml:space="preserve">IŠ ES STRUKTŪRINIŲ FONDŲ LĖŠŲ SIŪLOMŲ BENDRAI FINANSUOTI PANEVĖŽIO REGIONO PROJEKTŲ SĄRAŠAS </t>
  </si>
  <si>
    <t>Nr. 05.5.1-APVA-R-019-51</t>
  </si>
  <si>
    <t>Rokiškio rajono savivaldybės administracija</t>
  </si>
  <si>
    <t>Kupiškio rajono savivaldybės administracija</t>
  </si>
  <si>
    <t>Pažeistų Kupiškio rajono savivaldybės kraštovaizdžio teritorijų tvarkymas</t>
  </si>
  <si>
    <t>Rokiškio rajono teritorijų kraštovaizdžio formavimas ir ekologinės būklės gerinimas</t>
  </si>
  <si>
    <t xml:space="preserve">Pagal projektų finansavimo sąlygų aprašą: 
46.4 - tenkins sąlygas iki 2016-12-31.
</t>
  </si>
  <si>
    <t xml:space="preserve">Pagal projektų finansavimo sąlygų aprašą: 
46.4 - tenkins sąlygas iki 2016-12-01.
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</si>
  <si>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</si>
  <si>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Biržų miesto teritorijų kraštovaizdžio formavimas ir ekologinės būklės gerinimas</t>
  </si>
  <si>
    <t>Biržų rajono savivaldybės administracija</t>
  </si>
  <si>
    <t>Pasvalio rajono savivaldybės administracija</t>
  </si>
  <si>
    <t>Kraštovaizdžio formavimas ir ekologinės būklės gerinimas Joniškėlio dvaro parke</t>
  </si>
  <si>
    <t xml:space="preserve">Panevėžio rajono savivaldybės administracija </t>
  </si>
  <si>
    <t>Kraštovaizdžio apsaugos priemonių įgyvendinimas Panevėžio rajone I etapas</t>
  </si>
  <si>
    <t xml:space="preserve">Pagal projektų finansavimo sąlygų aprašą: 
46.2, 46.3 ir 46.4  - tenkins sąlygas iki 2017-01-31.
</t>
  </si>
  <si>
    <t>Rokiškio miesto teritorijų kraštovaizdžio formavimas ir ekologinės būklės gerinimas</t>
  </si>
  <si>
    <t>Pagal projektų finansavimo sąlygų aprašą: 
46.2, 46.4 - tenkina sąlygas.</t>
  </si>
  <si>
    <t xml:space="preserve">Pagal projektų finansavimo sąlygų aprašą: 
46.2 - tenkins sąlygas iki 2016-12-29
46.4 - tenkins sąlygas iki 2017-02-01.
</t>
  </si>
  <si>
    <t xml:space="preserve">Pagal projektų finansavimo sąlygų aprašą: 
46.2 - tenkins sąlygas iki 2016-12-30
46.4 - tenkins sąlygas iki 2017-02-28.
</t>
  </si>
  <si>
    <t>Kraštovaizdžio apsaugos priemonių įgyvendinimas Panevėžio rajone II etapas</t>
  </si>
  <si>
    <t>Kraštovaizdžio ir gamtinio karkaso sprendinių keitimas Pasvalio rajono savivaldybės teritorijos bendrajame plane</t>
  </si>
  <si>
    <t xml:space="preserve">Pagal projektų finansavimo sąlygų aprašą:                        46.1.1 - tenkina sąlygas;                       46.1.2 - tenkins sąlygas iki 2018-12-21.  </t>
  </si>
  <si>
    <t>Panevėžio miesto savivaldybės administracija</t>
  </si>
  <si>
    <t>Pagal projektų finansavimo sąlygų aprašą:                         46.1.1, 46.1.2 - tenkina sąlygas;                                          46.2, 46.4 - tenkins iki 2018-12-20.</t>
  </si>
  <si>
    <t xml:space="preserve">Pagal projektų finansavimo sąlygų aprašą:                             46.2, 46.3.1, 46.3.2, 46.4, 61.6.1 - tenkins iki 2018-12-31. </t>
  </si>
  <si>
    <t>Kraštovaizdžio apsauga Biržų rajono savivaldybėje</t>
  </si>
  <si>
    <t>Kraštovaizdžio formavimas ir ekologinės būklės gerinimas Panevėžio mieste</t>
  </si>
  <si>
    <t xml:space="preserve">Pagal projektų finansavimo sąlygų aprašą:                                  46.1.1, 46.1.2, 46.4, 61.6.1 - tenkins iki 2019-06-30.                          </t>
  </si>
  <si>
    <t xml:space="preserve">Kraštovaizdžio apsauga Kupiškio rajono savivaldybėje </t>
  </si>
  <si>
    <t xml:space="preserve">Pagal projektų finansavimo sąlygų aprašą:                                  46.4 - tenkins sąlygas iki 2019-09-30;                           61.6.1 - tenkina sąlygas.                       </t>
  </si>
  <si>
    <t>PATVIRTINTA
Panevėžio regiono plėtros tarybos
2016 m. rugpjūčio 31 d. sprendimu Nr. 51/4S-37
(Panevėžio regiono plėtros tarybos  2019 m. rugsėjo 3 d. sprendimo                                Nr. 51/4S-21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</si>
</sst>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0" xfId="0" applyNumberFormat="1" applyFont="1"/>
    <xf numFmtId="0" fontId="10" fillId="0" borderId="5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4" fontId="2" fillId="0" borderId="5" xfId="1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left" vertical="top" wrapText="1"/>
    </xf>
    <xf numFmtId="14" fontId="2" fillId="0" borderId="5" xfId="1" applyNumberFormat="1" applyFont="1" applyFill="1" applyBorder="1" applyAlignment="1">
      <alignment horizontal="center" vertical="top" wrapText="1"/>
    </xf>
    <xf numFmtId="4" fontId="3" fillId="0" borderId="4" xfId="1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0" xfId="0" applyFont="1" applyFill="1"/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8"/>
  <sheetViews>
    <sheetView tabSelected="1" topLeftCell="A28" zoomScale="110" zoomScaleNormal="110" workbookViewId="0">
      <selection activeCell="G43" sqref="G42:G4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21.1406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3" t="s">
        <v>52</v>
      </c>
      <c r="L2" s="53"/>
      <c r="M2" s="53"/>
      <c r="N2" s="53"/>
      <c r="O2" s="53"/>
    </row>
    <row r="3" spans="2:15" ht="3" customHeight="1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customHeight="1" x14ac:dyDescent="0.25"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</row>
    <row r="6" spans="2:15" ht="15" customHeight="1" x14ac:dyDescent="0.25">
      <c r="B6" s="55" t="s">
        <v>13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2:15" ht="54.75" customHeight="1" x14ac:dyDescent="0.25">
      <c r="B7" s="54" t="s">
        <v>29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ht="6.75" customHeight="1" x14ac:dyDescent="0.25">
      <c r="B8" s="55" t="s">
        <v>13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2:15" s="7" customFormat="1" ht="24" customHeight="1" x14ac:dyDescent="0.25">
      <c r="B9" s="58" t="s">
        <v>20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2:15" ht="30.75" customHeight="1" x14ac:dyDescent="0.25">
      <c r="B10" s="58" t="s">
        <v>21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2:15" x14ac:dyDescent="0.25">
      <c r="B11" s="9"/>
      <c r="C11" s="9"/>
      <c r="D11" s="9"/>
      <c r="E11" s="9"/>
      <c r="F11" s="9"/>
      <c r="G11" s="9"/>
      <c r="H11" s="59"/>
      <c r="I11" s="59"/>
      <c r="J11" s="59"/>
      <c r="K11" s="59"/>
      <c r="L11" s="59"/>
      <c r="M11" s="59"/>
      <c r="N11" s="59"/>
      <c r="O11" s="10"/>
    </row>
    <row r="12" spans="2:15" ht="18.75" customHeight="1" x14ac:dyDescent="0.25">
      <c r="B12" s="9"/>
      <c r="C12" s="9"/>
      <c r="D12" s="9"/>
      <c r="E12" s="9"/>
      <c r="G12" s="56">
        <v>42613</v>
      </c>
      <c r="H12" s="57"/>
      <c r="I12" s="64" t="s">
        <v>22</v>
      </c>
      <c r="J12" s="64"/>
      <c r="K12" s="64"/>
      <c r="L12" s="9"/>
      <c r="M12" s="9"/>
      <c r="N12" s="9"/>
      <c r="O12" s="10"/>
    </row>
    <row r="13" spans="2:15" x14ac:dyDescent="0.25">
      <c r="B13" s="1"/>
      <c r="C13" s="1"/>
      <c r="D13" s="1"/>
      <c r="E13" s="1"/>
      <c r="F13" s="1"/>
      <c r="G13" s="11"/>
      <c r="H13" s="11"/>
      <c r="I13" s="11"/>
      <c r="J13" s="11"/>
      <c r="K13" s="1"/>
      <c r="L13" s="1"/>
      <c r="M13" s="1"/>
      <c r="N13" s="1"/>
      <c r="O13" s="1"/>
    </row>
    <row r="14" spans="2:15" ht="15" customHeight="1" x14ac:dyDescent="0.25">
      <c r="B14" s="39" t="s">
        <v>0</v>
      </c>
      <c r="C14" s="39" t="s">
        <v>5</v>
      </c>
      <c r="D14" s="39" t="s">
        <v>18</v>
      </c>
      <c r="E14" s="43"/>
      <c r="F14" s="52"/>
      <c r="G14" s="49" t="s">
        <v>15</v>
      </c>
      <c r="H14" s="50"/>
      <c r="I14" s="50"/>
      <c r="J14" s="50"/>
      <c r="K14" s="50"/>
      <c r="L14" s="50"/>
      <c r="M14" s="51"/>
      <c r="N14" s="39" t="s">
        <v>6</v>
      </c>
      <c r="O14" s="40" t="s">
        <v>19</v>
      </c>
    </row>
    <row r="15" spans="2:15" ht="37.5" customHeight="1" x14ac:dyDescent="0.25">
      <c r="B15" s="39"/>
      <c r="C15" s="39"/>
      <c r="D15" s="39"/>
      <c r="E15" s="44"/>
      <c r="F15" s="52"/>
      <c r="G15" s="40" t="s">
        <v>8</v>
      </c>
      <c r="H15" s="39" t="s">
        <v>3</v>
      </c>
      <c r="I15" s="39"/>
      <c r="J15" s="46" t="s">
        <v>1</v>
      </c>
      <c r="K15" s="47"/>
      <c r="L15" s="47"/>
      <c r="M15" s="48"/>
      <c r="N15" s="39"/>
      <c r="O15" s="41"/>
    </row>
    <row r="16" spans="2:15" ht="23.25" customHeight="1" x14ac:dyDescent="0.25">
      <c r="B16" s="39"/>
      <c r="C16" s="39"/>
      <c r="D16" s="39"/>
      <c r="E16" s="44"/>
      <c r="F16" s="52"/>
      <c r="G16" s="41"/>
      <c r="H16" s="39" t="s">
        <v>9</v>
      </c>
      <c r="I16" s="46" t="s">
        <v>4</v>
      </c>
      <c r="J16" s="47"/>
      <c r="K16" s="47"/>
      <c r="L16" s="47"/>
      <c r="M16" s="48"/>
      <c r="N16" s="39"/>
      <c r="O16" s="41"/>
    </row>
    <row r="17" spans="2:21" ht="23.25" customHeight="1" x14ac:dyDescent="0.25">
      <c r="B17" s="39"/>
      <c r="C17" s="39"/>
      <c r="D17" s="39"/>
      <c r="E17" s="44"/>
      <c r="F17" s="52"/>
      <c r="G17" s="41"/>
      <c r="H17" s="39"/>
      <c r="I17" s="40" t="s">
        <v>7</v>
      </c>
      <c r="J17" s="46" t="s">
        <v>17</v>
      </c>
      <c r="K17" s="47"/>
      <c r="L17" s="47"/>
      <c r="M17" s="48"/>
      <c r="N17" s="39"/>
      <c r="O17" s="41"/>
    </row>
    <row r="18" spans="2:21" ht="90" customHeight="1" x14ac:dyDescent="0.25">
      <c r="B18" s="39"/>
      <c r="C18" s="39"/>
      <c r="D18" s="39"/>
      <c r="E18" s="45"/>
      <c r="F18" s="52"/>
      <c r="G18" s="42"/>
      <c r="H18" s="39"/>
      <c r="I18" s="42"/>
      <c r="J18" s="4" t="s">
        <v>10</v>
      </c>
      <c r="K18" s="2" t="s">
        <v>14</v>
      </c>
      <c r="L18" s="2" t="s">
        <v>11</v>
      </c>
      <c r="M18" s="2" t="s">
        <v>12</v>
      </c>
      <c r="N18" s="39"/>
      <c r="O18" s="42"/>
    </row>
    <row r="19" spans="2:21" ht="18.75" customHeight="1" x14ac:dyDescent="0.25">
      <c r="B19" s="5">
        <v>1</v>
      </c>
      <c r="C19" s="5">
        <v>2</v>
      </c>
      <c r="D19" s="5">
        <v>3</v>
      </c>
      <c r="E19" s="12"/>
      <c r="F19" s="12"/>
      <c r="G19" s="13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21" ht="103.5" customHeight="1" x14ac:dyDescent="0.25">
      <c r="B20" s="14">
        <v>1</v>
      </c>
      <c r="C20" s="15" t="s">
        <v>23</v>
      </c>
      <c r="D20" s="19" t="s">
        <v>26</v>
      </c>
      <c r="E20" s="17"/>
      <c r="F20" s="17"/>
      <c r="G20" s="25">
        <v>187667.26</v>
      </c>
      <c r="H20" s="24">
        <v>159517.17000000001</v>
      </c>
      <c r="I20" s="24">
        <v>0</v>
      </c>
      <c r="J20" s="24">
        <v>0</v>
      </c>
      <c r="K20" s="24">
        <v>28150.09</v>
      </c>
      <c r="L20" s="24">
        <v>0</v>
      </c>
      <c r="M20" s="24">
        <v>0</v>
      </c>
      <c r="N20" s="18">
        <v>42735</v>
      </c>
      <c r="O20" s="26" t="s">
        <v>27</v>
      </c>
    </row>
    <row r="21" spans="2:21" ht="76.5" x14ac:dyDescent="0.25">
      <c r="B21" s="14">
        <v>2</v>
      </c>
      <c r="C21" s="15" t="s">
        <v>24</v>
      </c>
      <c r="D21" s="19" t="s">
        <v>25</v>
      </c>
      <c r="E21" s="8"/>
      <c r="F21" s="8"/>
      <c r="G21" s="25">
        <v>92150</v>
      </c>
      <c r="H21" s="24">
        <v>78327.5</v>
      </c>
      <c r="I21" s="24">
        <v>0</v>
      </c>
      <c r="J21" s="24">
        <v>0</v>
      </c>
      <c r="K21" s="24">
        <v>13822.5</v>
      </c>
      <c r="L21" s="24">
        <v>0</v>
      </c>
      <c r="M21" s="24">
        <v>0</v>
      </c>
      <c r="N21" s="18">
        <v>42705</v>
      </c>
      <c r="O21" s="26" t="s">
        <v>28</v>
      </c>
    </row>
    <row r="22" spans="2:21" ht="102" x14ac:dyDescent="0.25">
      <c r="B22" s="14">
        <v>3</v>
      </c>
      <c r="C22" s="15" t="s">
        <v>31</v>
      </c>
      <c r="D22" s="15" t="s">
        <v>30</v>
      </c>
      <c r="E22" s="8"/>
      <c r="F22" s="8"/>
      <c r="G22" s="25">
        <f>H22+K22</f>
        <v>250000</v>
      </c>
      <c r="H22" s="24">
        <v>212500</v>
      </c>
      <c r="I22" s="24">
        <v>0</v>
      </c>
      <c r="J22" s="24">
        <v>0</v>
      </c>
      <c r="K22" s="24">
        <v>37500</v>
      </c>
      <c r="L22" s="24">
        <v>0</v>
      </c>
      <c r="M22" s="24">
        <v>0</v>
      </c>
      <c r="N22" s="18">
        <v>42767</v>
      </c>
      <c r="O22" s="26" t="s">
        <v>39</v>
      </c>
    </row>
    <row r="23" spans="2:21" ht="102" x14ac:dyDescent="0.25">
      <c r="B23" s="14">
        <v>4</v>
      </c>
      <c r="C23" s="15" t="s">
        <v>32</v>
      </c>
      <c r="D23" s="19" t="s">
        <v>33</v>
      </c>
      <c r="E23" s="8"/>
      <c r="F23" s="8"/>
      <c r="G23" s="25">
        <v>407294.58</v>
      </c>
      <c r="H23" s="24">
        <v>346200.39</v>
      </c>
      <c r="I23" s="24">
        <v>0</v>
      </c>
      <c r="J23" s="24">
        <v>0</v>
      </c>
      <c r="K23" s="24">
        <v>61094.19</v>
      </c>
      <c r="L23" s="24">
        <v>0</v>
      </c>
      <c r="M23" s="24">
        <v>0</v>
      </c>
      <c r="N23" s="18">
        <v>42794</v>
      </c>
      <c r="O23" s="26" t="s">
        <v>40</v>
      </c>
    </row>
    <row r="24" spans="2:21" ht="103.5" customHeight="1" x14ac:dyDescent="0.25">
      <c r="B24" s="14">
        <v>5</v>
      </c>
      <c r="C24" s="15" t="s">
        <v>34</v>
      </c>
      <c r="D24" s="19" t="s">
        <v>35</v>
      </c>
      <c r="E24" s="8"/>
      <c r="F24" s="8"/>
      <c r="G24" s="25">
        <v>376334.43</v>
      </c>
      <c r="H24" s="24">
        <v>319884.26</v>
      </c>
      <c r="I24" s="24">
        <v>0</v>
      </c>
      <c r="J24" s="24">
        <v>0</v>
      </c>
      <c r="K24" s="24">
        <v>56450.17</v>
      </c>
      <c r="L24" s="24">
        <v>0</v>
      </c>
      <c r="M24" s="24">
        <v>0</v>
      </c>
      <c r="N24" s="18">
        <v>42766</v>
      </c>
      <c r="O24" s="26" t="s">
        <v>36</v>
      </c>
    </row>
    <row r="25" spans="2:21" ht="103.5" customHeight="1" x14ac:dyDescent="0.25">
      <c r="B25" s="14">
        <v>6</v>
      </c>
      <c r="C25" s="15" t="s">
        <v>23</v>
      </c>
      <c r="D25" s="22" t="s">
        <v>37</v>
      </c>
      <c r="E25" s="8"/>
      <c r="F25" s="8"/>
      <c r="G25" s="23">
        <v>372032.8</v>
      </c>
      <c r="H25" s="24">
        <v>316227.86</v>
      </c>
      <c r="I25" s="24">
        <v>0</v>
      </c>
      <c r="J25" s="24">
        <v>0</v>
      </c>
      <c r="K25" s="24">
        <v>55804.94</v>
      </c>
      <c r="L25" s="24">
        <v>0</v>
      </c>
      <c r="M25" s="24">
        <v>0</v>
      </c>
      <c r="N25" s="27">
        <v>43465</v>
      </c>
      <c r="O25" s="21" t="s">
        <v>38</v>
      </c>
    </row>
    <row r="26" spans="2:21" ht="78.75" x14ac:dyDescent="0.25">
      <c r="B26" s="14">
        <v>7</v>
      </c>
      <c r="C26" s="15" t="s">
        <v>34</v>
      </c>
      <c r="D26" s="22" t="s">
        <v>41</v>
      </c>
      <c r="E26" s="8"/>
      <c r="F26" s="8"/>
      <c r="G26" s="23">
        <v>286145.18</v>
      </c>
      <c r="H26" s="24">
        <v>243223.4</v>
      </c>
      <c r="I26" s="24">
        <v>0</v>
      </c>
      <c r="J26" s="24">
        <v>0</v>
      </c>
      <c r="K26" s="24">
        <v>42921.78</v>
      </c>
      <c r="L26" s="24">
        <v>0</v>
      </c>
      <c r="M26" s="24">
        <v>0</v>
      </c>
      <c r="N26" s="27">
        <v>43465</v>
      </c>
      <c r="O26" s="21" t="s">
        <v>46</v>
      </c>
    </row>
    <row r="27" spans="2:21" ht="120" customHeight="1" x14ac:dyDescent="0.25">
      <c r="B27" s="14">
        <v>8</v>
      </c>
      <c r="C27" s="15" t="s">
        <v>32</v>
      </c>
      <c r="D27" s="22" t="s">
        <v>42</v>
      </c>
      <c r="E27" s="8"/>
      <c r="F27" s="8"/>
      <c r="G27" s="23">
        <v>78650</v>
      </c>
      <c r="H27" s="24">
        <v>66852.5</v>
      </c>
      <c r="I27" s="24">
        <v>0</v>
      </c>
      <c r="J27" s="24">
        <v>0</v>
      </c>
      <c r="K27" s="24">
        <v>11797.5</v>
      </c>
      <c r="L27" s="24">
        <v>0</v>
      </c>
      <c r="M27" s="24">
        <v>0</v>
      </c>
      <c r="N27" s="27">
        <v>43455</v>
      </c>
      <c r="O27" s="21" t="s">
        <v>43</v>
      </c>
    </row>
    <row r="28" spans="2:21" ht="89.25" x14ac:dyDescent="0.25">
      <c r="B28" s="14">
        <v>9</v>
      </c>
      <c r="C28" s="15" t="s">
        <v>44</v>
      </c>
      <c r="D28" s="22" t="s">
        <v>48</v>
      </c>
      <c r="E28" s="8"/>
      <c r="F28" s="8"/>
      <c r="G28" s="23">
        <v>626275.44999999995</v>
      </c>
      <c r="H28" s="24">
        <v>532334.13</v>
      </c>
      <c r="I28" s="24">
        <v>0</v>
      </c>
      <c r="J28" s="24">
        <v>0</v>
      </c>
      <c r="K28" s="24">
        <v>93941.32</v>
      </c>
      <c r="L28" s="24">
        <v>0</v>
      </c>
      <c r="M28" s="24">
        <v>0</v>
      </c>
      <c r="N28" s="27">
        <v>43454</v>
      </c>
      <c r="O28" s="21" t="s">
        <v>45</v>
      </c>
    </row>
    <row r="29" spans="2:21" ht="76.5" x14ac:dyDescent="0.25">
      <c r="B29" s="14">
        <v>10</v>
      </c>
      <c r="C29" s="15" t="s">
        <v>31</v>
      </c>
      <c r="D29" s="22" t="s">
        <v>47</v>
      </c>
      <c r="E29" s="8"/>
      <c r="F29" s="8"/>
      <c r="G29" s="23">
        <v>288010</v>
      </c>
      <c r="H29" s="24">
        <v>244808</v>
      </c>
      <c r="I29" s="24">
        <v>0</v>
      </c>
      <c r="J29" s="24">
        <v>0</v>
      </c>
      <c r="K29" s="24">
        <v>43202</v>
      </c>
      <c r="L29" s="24">
        <v>0</v>
      </c>
      <c r="M29" s="24">
        <v>0</v>
      </c>
      <c r="N29" s="27">
        <v>43646</v>
      </c>
      <c r="O29" s="21" t="s">
        <v>49</v>
      </c>
    </row>
    <row r="30" spans="2:21" ht="103.5" customHeight="1" x14ac:dyDescent="0.25">
      <c r="B30" s="14">
        <v>11</v>
      </c>
      <c r="C30" s="15" t="s">
        <v>24</v>
      </c>
      <c r="D30" s="22" t="s">
        <v>50</v>
      </c>
      <c r="E30" s="8"/>
      <c r="F30" s="8"/>
      <c r="G30" s="23">
        <v>239257.68</v>
      </c>
      <c r="H30" s="24">
        <v>203369.02</v>
      </c>
      <c r="I30" s="24">
        <v>0</v>
      </c>
      <c r="J30" s="24">
        <v>0</v>
      </c>
      <c r="K30" s="24">
        <v>35888.660000000003</v>
      </c>
      <c r="L30" s="24">
        <v>0</v>
      </c>
      <c r="M30" s="24">
        <v>0</v>
      </c>
      <c r="N30" s="27">
        <v>43738</v>
      </c>
      <c r="O30" s="21" t="s">
        <v>51</v>
      </c>
      <c r="P30" s="65"/>
      <c r="U30" s="20"/>
    </row>
    <row r="31" spans="2:21" s="16" customFormat="1" ht="26.25" customHeight="1" x14ac:dyDescent="0.25">
      <c r="B31" s="36" t="s">
        <v>2</v>
      </c>
      <c r="C31" s="37"/>
      <c r="D31" s="37"/>
      <c r="E31" s="37"/>
      <c r="F31" s="38"/>
      <c r="G31" s="28">
        <f>SUM(G20:G30)</f>
        <v>3203817.3800000004</v>
      </c>
      <c r="H31" s="29">
        <f>SUM(H20:H30)</f>
        <v>2723244.23</v>
      </c>
      <c r="I31" s="29">
        <f t="shared" ref="I31:M31" si="0">SUM(I20:I30)</f>
        <v>0</v>
      </c>
      <c r="J31" s="29">
        <f t="shared" si="0"/>
        <v>0</v>
      </c>
      <c r="K31" s="29">
        <f>SUM(K20:K30)</f>
        <v>480573.15</v>
      </c>
      <c r="L31" s="29">
        <f t="shared" si="0"/>
        <v>0</v>
      </c>
      <c r="M31" s="29">
        <f t="shared" si="0"/>
        <v>0</v>
      </c>
      <c r="N31" s="34"/>
      <c r="O31" s="35"/>
    </row>
    <row r="32" spans="2:21" s="16" customFormat="1" ht="43.5" customHeight="1" x14ac:dyDescent="0.25">
      <c r="B32" s="30" t="s">
        <v>16</v>
      </c>
      <c r="C32" s="30"/>
      <c r="D32" s="30"/>
      <c r="E32" s="30"/>
      <c r="F32" s="30"/>
      <c r="G32" s="30"/>
      <c r="H32" s="31">
        <v>2737919</v>
      </c>
      <c r="I32" s="32"/>
      <c r="J32" s="32"/>
      <c r="K32" s="32"/>
      <c r="L32" s="32"/>
      <c r="M32" s="32"/>
      <c r="N32" s="32"/>
      <c r="O32" s="33"/>
    </row>
    <row r="34" spans="7:11" x14ac:dyDescent="0.25">
      <c r="G34" s="20"/>
      <c r="K34" s="20"/>
    </row>
    <row r="35" spans="7:11" x14ac:dyDescent="0.25">
      <c r="G35" s="20"/>
      <c r="H35" s="20"/>
      <c r="K35" s="20"/>
    </row>
    <row r="36" spans="7:11" x14ac:dyDescent="0.25">
      <c r="H36" s="20"/>
      <c r="K36" s="20"/>
    </row>
    <row r="37" spans="7:11" x14ac:dyDescent="0.25">
      <c r="H37" s="20"/>
    </row>
    <row r="38" spans="7:11" x14ac:dyDescent="0.25">
      <c r="G38" s="20"/>
      <c r="H38" s="20"/>
      <c r="K38" s="20"/>
    </row>
  </sheetData>
  <mergeCells count="30">
    <mergeCell ref="O14:O18"/>
    <mergeCell ref="N14:N18"/>
    <mergeCell ref="H15:I15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B32:G32"/>
    <mergeCell ref="H32:O32"/>
    <mergeCell ref="N31:O31"/>
    <mergeCell ref="B31:F31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2016-08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2019-07-26T13:18:05Z</cp:lastPrinted>
  <dcterms:created xsi:type="dcterms:W3CDTF">2013-02-28T07:13:39Z</dcterms:created>
  <dcterms:modified xsi:type="dcterms:W3CDTF">2019-09-04T11:22:40Z</dcterms:modified>
</cp:coreProperties>
</file>