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9\POSEDIS RASYT_20190924-20190930\Po posedzio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8" i="1" l="1"/>
  <c r="G24" i="1" l="1"/>
  <c r="G23" i="1"/>
  <c r="G28" i="1" s="1"/>
  <c r="G25" i="1"/>
  <c r="I28" i="1" l="1"/>
  <c r="J28" i="1"/>
  <c r="K28" i="1"/>
  <c r="L28" i="1"/>
  <c r="M28" i="1"/>
</calcChain>
</file>

<file path=xl/sharedStrings.xml><?xml version="1.0" encoding="utf-8"?>
<sst xmlns="http://schemas.openxmlformats.org/spreadsheetml/2006/main" count="45" uniqueCount="44">
  <si>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</si>
  <si>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</si>
  <si>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</si>
  <si>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</si>
  <si>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</si>
  <si>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</si>
  <si>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</si>
  <si>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</si>
  <si>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</si>
  <si>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</si>
  <si>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</si>
  <si>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</si>
  <si>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</si>
  <si>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</si>
  <si>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</si>
  <si>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</si>
  <si>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</si>
  <si>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</si>
  <si>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</si>
  <si>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</si>
  <si>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</si>
  <si>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VALSTYBĖS AR PANEVĖŽIO REGIONO PROJEKTŲ SĄRAŠAS </t>
  </si>
  <si>
    <t>05.3.2-APVA-R-014 Geriamojo vandens tiekimo ir nuotekų tvarkymo sistemų renovavimas ir plėtra, įmonių valdymo tobulinimas</t>
  </si>
  <si>
    <t>Nr. 05.3.2-APVA-R-014-51</t>
  </si>
  <si>
    <t>UAB "Aukštaitijos vandenys"</t>
  </si>
  <si>
    <t>Geriamojo vandens tiekimo ir nuotekų tvarkymo sistemų renovavimas ir plėtra Panevėžio mieste ir rajone</t>
  </si>
  <si>
    <t>UAB „Biržų vandenys"</t>
  </si>
  <si>
    <t>Vandens tiekimo ir nuotekų tvarkymo infrastruktūros plėtra ir rekonstrukcija Biržų rajone</t>
  </si>
  <si>
    <t>UAB "Kupiškio vandenys"</t>
  </si>
  <si>
    <t>UAB "Pasvalio vandenys"</t>
  </si>
  <si>
    <t>UAB "Rokiškio vandenys"</t>
  </si>
  <si>
    <t>Vandens tiekimo ir nuotekų tvarkymo sistemų renovavimas ir plėtra Rokiškio rajone</t>
  </si>
  <si>
    <t>VšĮ Velžio komunalinis ūkis</t>
  </si>
  <si>
    <t>Geriamojo vandens tiekimo ir nuotekų tvarkymo sistemų statyba Paįstrio k., Gegužinės k. ir Ėriškių k. Panevėžio rajone</t>
  </si>
  <si>
    <t>Pagal projektų finansavimo sąlygų aprašą:
25.1 - tenkins sąlygas iki 2016-10-30;
25.2 - tenkins sąlygas iki 2016-11-30;
25.3 - tenkins sąlygas iki 2016-11-30.</t>
  </si>
  <si>
    <t>Pagal projektų finansavimo sąlygų aprašą:
25.1 - tenkins sąlygas iki 2016-11-01;
25.2 - tenkins sąlygas iki 2016-11-01;
25.3 - tenkins sąlygas iki 2016-11-01.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</si>
  <si>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</si>
  <si>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Pagal projektų finansavimo sąlygų aprašą:
25.1 - tenkins sąlygas iki 2016-09-01;
25.2 - tenkina sąlygas;
25.3 - tenkins sąlygas iki 2016-09-01.</t>
  </si>
  <si>
    <t>Vandens tiekimo ir nuotekų tvarkymo infrastruktūros plėtra ir rekonstravimas Pasvalio rajone</t>
  </si>
  <si>
    <t>Pagal projektų finansavimo sąlygų aprašą:
25.1 - tenkins sąlygas iki 2016-05;
25.2 - netaikoma;
25.3 - tenkina sąlygas.</t>
  </si>
  <si>
    <t>Pagal projektų finansavimo sąlygų aprašą:
25.1 - tenkins sąlygas iki 2016-10-01;
25.2 - netaikoma;
25.3 - tenkins sąlygas iki 2016-10-01.</t>
  </si>
  <si>
    <t>Pagal projektų finansavimo sąlygų aprašą:
25.1 - tenkins sąlygas iki 2016-11-01;
25.2 - netaikoma;
25.3 - tenkins sąlygas iki 2016-11-01.</t>
  </si>
  <si>
    <t xml:space="preserve">Geriamojo vandens tiekimo ir nuotekų tvarkymo infrastruktūros renovavimas ir plėtra Kupiškio rajone </t>
  </si>
  <si>
    <t>PATVIRTINTA
Panevėžio regiono plėtros tarybos
2016 m. birželio 9 d. sprendimu Nr. 51/45-25                                                        (Panevėžio regiono plėtros tarybos 2019 m.  rugsėjo 30 d.                                        sprendimo Nr. 51/4S-27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</si>
</sst>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right" vertical="top" wrapText="1"/>
    </xf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abSelected="1" topLeftCell="A2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0" t="s">
        <v>43</v>
      </c>
      <c r="L2" s="50"/>
      <c r="M2" s="50"/>
      <c r="N2" s="50"/>
      <c r="O2" s="50"/>
    </row>
    <row r="3" spans="2:15" ht="3" hidden="1" customHeight="1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</row>
    <row r="6" spans="2:15" ht="15" customHeight="1" x14ac:dyDescent="0.25">
      <c r="B6" s="36" t="s">
        <v>13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54.75" customHeight="1" x14ac:dyDescent="0.25">
      <c r="B7" s="51" t="s">
        <v>36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6.75" customHeight="1" x14ac:dyDescent="0.25">
      <c r="B8" s="36" t="s">
        <v>13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2:15" s="7" customFormat="1" ht="24" customHeight="1" x14ac:dyDescent="0.25">
      <c r="B9" s="54" t="s">
        <v>22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2:15" ht="30.75" customHeight="1" x14ac:dyDescent="0.25">
      <c r="B10" s="54" t="s">
        <v>21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2:15" x14ac:dyDescent="0.25">
      <c r="B11" s="10"/>
      <c r="C11" s="10"/>
      <c r="D11" s="10"/>
      <c r="E11" s="10"/>
      <c r="F11" s="10"/>
      <c r="G11" s="10"/>
      <c r="H11" s="55"/>
      <c r="I11" s="55"/>
      <c r="J11" s="55"/>
      <c r="K11" s="55"/>
      <c r="L11" s="55"/>
      <c r="M11" s="55"/>
      <c r="N11" s="55"/>
      <c r="O11" s="11"/>
    </row>
    <row r="12" spans="2:15" ht="18.75" customHeight="1" x14ac:dyDescent="0.25">
      <c r="B12" s="10"/>
      <c r="C12" s="10"/>
      <c r="D12" s="10"/>
      <c r="E12" s="10"/>
      <c r="G12" s="52">
        <v>42530</v>
      </c>
      <c r="H12" s="53"/>
      <c r="I12" s="60" t="s">
        <v>23</v>
      </c>
      <c r="J12" s="60"/>
      <c r="K12" s="60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5" t="s">
        <v>0</v>
      </c>
      <c r="C14" s="35" t="s">
        <v>5</v>
      </c>
      <c r="D14" s="35" t="s">
        <v>19</v>
      </c>
      <c r="E14" s="43"/>
      <c r="F14" s="49"/>
      <c r="G14" s="46" t="s">
        <v>15</v>
      </c>
      <c r="H14" s="47"/>
      <c r="I14" s="47"/>
      <c r="J14" s="47"/>
      <c r="K14" s="47"/>
      <c r="L14" s="47"/>
      <c r="M14" s="48"/>
      <c r="N14" s="35" t="s">
        <v>6</v>
      </c>
      <c r="O14" s="40" t="s">
        <v>20</v>
      </c>
    </row>
    <row r="15" spans="2:15" ht="37.5" customHeight="1" x14ac:dyDescent="0.25">
      <c r="B15" s="35"/>
      <c r="C15" s="35"/>
      <c r="D15" s="35"/>
      <c r="E15" s="44"/>
      <c r="F15" s="49"/>
      <c r="G15" s="40" t="s">
        <v>8</v>
      </c>
      <c r="H15" s="35" t="s">
        <v>3</v>
      </c>
      <c r="I15" s="35"/>
      <c r="J15" s="37" t="s">
        <v>1</v>
      </c>
      <c r="K15" s="38"/>
      <c r="L15" s="38"/>
      <c r="M15" s="39"/>
      <c r="N15" s="35"/>
      <c r="O15" s="42"/>
    </row>
    <row r="16" spans="2:15" ht="23.25" customHeight="1" x14ac:dyDescent="0.25">
      <c r="B16" s="35"/>
      <c r="C16" s="35"/>
      <c r="D16" s="35"/>
      <c r="E16" s="44"/>
      <c r="F16" s="49"/>
      <c r="G16" s="42"/>
      <c r="H16" s="35" t="s">
        <v>9</v>
      </c>
      <c r="I16" s="37" t="s">
        <v>4</v>
      </c>
      <c r="J16" s="38"/>
      <c r="K16" s="38"/>
      <c r="L16" s="38"/>
      <c r="M16" s="39"/>
      <c r="N16" s="35"/>
      <c r="O16" s="42"/>
    </row>
    <row r="17" spans="2:15" ht="23.25" customHeight="1" x14ac:dyDescent="0.25">
      <c r="B17" s="35"/>
      <c r="C17" s="35"/>
      <c r="D17" s="35"/>
      <c r="E17" s="44"/>
      <c r="F17" s="49"/>
      <c r="G17" s="42"/>
      <c r="H17" s="35"/>
      <c r="I17" s="40" t="s">
        <v>7</v>
      </c>
      <c r="J17" s="37" t="s">
        <v>17</v>
      </c>
      <c r="K17" s="38"/>
      <c r="L17" s="38"/>
      <c r="M17" s="39"/>
      <c r="N17" s="35"/>
      <c r="O17" s="42"/>
    </row>
    <row r="18" spans="2:15" ht="90" customHeight="1" x14ac:dyDescent="0.25">
      <c r="B18" s="35"/>
      <c r="C18" s="35"/>
      <c r="D18" s="35"/>
      <c r="E18" s="45"/>
      <c r="F18" s="49"/>
      <c r="G18" s="41"/>
      <c r="H18" s="35"/>
      <c r="I18" s="41"/>
      <c r="J18" s="4" t="s">
        <v>10</v>
      </c>
      <c r="K18" s="2" t="s">
        <v>14</v>
      </c>
      <c r="L18" s="2" t="s">
        <v>11</v>
      </c>
      <c r="M18" s="2" t="s">
        <v>12</v>
      </c>
      <c r="N18" s="35"/>
      <c r="O18" s="41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x14ac:dyDescent="0.25">
      <c r="B20" s="18"/>
      <c r="C20" s="22"/>
      <c r="D20" s="20"/>
      <c r="E20" s="8"/>
      <c r="F20" s="8"/>
      <c r="G20" s="32"/>
      <c r="H20" s="27"/>
      <c r="I20" s="24"/>
      <c r="J20" s="24"/>
      <c r="K20" s="24"/>
      <c r="L20" s="24"/>
      <c r="M20" s="24"/>
      <c r="N20" s="25"/>
      <c r="O20" s="26"/>
    </row>
    <row r="21" spans="2:15" s="9" customFormat="1" ht="114.75" x14ac:dyDescent="0.25">
      <c r="B21" s="18">
        <v>1</v>
      </c>
      <c r="C21" s="19" t="s">
        <v>26</v>
      </c>
      <c r="D21" s="20" t="s">
        <v>27</v>
      </c>
      <c r="E21" s="8"/>
      <c r="F21" s="8"/>
      <c r="G21" s="32">
        <v>2321751.5</v>
      </c>
      <c r="H21" s="33">
        <v>1438947.15</v>
      </c>
      <c r="I21" s="33">
        <v>0</v>
      </c>
      <c r="J21" s="33">
        <v>0</v>
      </c>
      <c r="K21" s="33">
        <v>699000</v>
      </c>
      <c r="L21" s="33">
        <v>0</v>
      </c>
      <c r="M21" s="33">
        <v>183804.35</v>
      </c>
      <c r="N21" s="25">
        <v>42614</v>
      </c>
      <c r="O21" s="26" t="s">
        <v>37</v>
      </c>
    </row>
    <row r="22" spans="2:15" s="9" customFormat="1" ht="102" x14ac:dyDescent="0.25">
      <c r="B22" s="21">
        <v>2</v>
      </c>
      <c r="C22" s="22" t="s">
        <v>30</v>
      </c>
      <c r="D22" s="20" t="s">
        <v>31</v>
      </c>
      <c r="E22" s="8"/>
      <c r="F22" s="8"/>
      <c r="G22" s="32">
        <v>3711557.01</v>
      </c>
      <c r="H22" s="33">
        <v>1975275.21</v>
      </c>
      <c r="I22" s="33">
        <v>0</v>
      </c>
      <c r="J22" s="33">
        <v>0</v>
      </c>
      <c r="K22" s="33">
        <v>0</v>
      </c>
      <c r="L22" s="33">
        <v>0</v>
      </c>
      <c r="M22" s="33">
        <v>1736281.8</v>
      </c>
      <c r="N22" s="34">
        <v>42644</v>
      </c>
      <c r="O22" s="26" t="s">
        <v>40</v>
      </c>
    </row>
    <row r="23" spans="2:15" s="9" customFormat="1" ht="114.75" x14ac:dyDescent="0.25">
      <c r="B23" s="21">
        <v>3</v>
      </c>
      <c r="C23" s="31" t="s">
        <v>28</v>
      </c>
      <c r="D23" s="20" t="s">
        <v>42</v>
      </c>
      <c r="E23" s="8"/>
      <c r="F23" s="8"/>
      <c r="G23" s="32">
        <f>SUM(H23:M23)</f>
        <v>1704829.51</v>
      </c>
      <c r="H23" s="33">
        <v>1102275.75</v>
      </c>
      <c r="I23" s="33">
        <v>0</v>
      </c>
      <c r="J23" s="33">
        <v>0</v>
      </c>
      <c r="K23" s="33">
        <v>156304.46</v>
      </c>
      <c r="L23" s="33">
        <v>0</v>
      </c>
      <c r="M23" s="33">
        <v>446249.3</v>
      </c>
      <c r="N23" s="25">
        <v>42675</v>
      </c>
      <c r="O23" s="26" t="s">
        <v>35</v>
      </c>
    </row>
    <row r="24" spans="2:15" s="9" customFormat="1" ht="102" x14ac:dyDescent="0.25">
      <c r="B24" s="21">
        <v>4</v>
      </c>
      <c r="C24" s="19" t="s">
        <v>29</v>
      </c>
      <c r="D24" s="20" t="s">
        <v>38</v>
      </c>
      <c r="E24" s="8"/>
      <c r="F24" s="8"/>
      <c r="G24" s="32">
        <f t="shared" ref="G24" si="0">SUM(H24:M24)</f>
        <v>2627212.3200000003</v>
      </c>
      <c r="H24" s="33">
        <v>1400639.2</v>
      </c>
      <c r="I24" s="33">
        <v>0</v>
      </c>
      <c r="J24" s="33">
        <v>0</v>
      </c>
      <c r="K24" s="33">
        <v>0</v>
      </c>
      <c r="L24" s="33">
        <v>0</v>
      </c>
      <c r="M24" s="33">
        <v>1226573.1200000001</v>
      </c>
      <c r="N24" s="25">
        <v>42675</v>
      </c>
      <c r="O24" s="26" t="s">
        <v>41</v>
      </c>
    </row>
    <row r="25" spans="2:15" s="9" customFormat="1" ht="102" x14ac:dyDescent="0.25">
      <c r="B25" s="18">
        <v>5</v>
      </c>
      <c r="C25" s="22" t="s">
        <v>24</v>
      </c>
      <c r="D25" s="20" t="s">
        <v>25</v>
      </c>
      <c r="E25" s="8"/>
      <c r="F25" s="8"/>
      <c r="G25" s="32">
        <f>SUM(H25:M25)</f>
        <v>9476321</v>
      </c>
      <c r="H25" s="27">
        <v>4738160</v>
      </c>
      <c r="I25" s="24">
        <v>0</v>
      </c>
      <c r="J25" s="24">
        <v>0</v>
      </c>
      <c r="K25" s="24">
        <v>0</v>
      </c>
      <c r="L25" s="24">
        <v>0</v>
      </c>
      <c r="M25" s="24">
        <v>4738161</v>
      </c>
      <c r="N25" s="25">
        <v>42704</v>
      </c>
      <c r="O25" s="26" t="s">
        <v>39</v>
      </c>
    </row>
    <row r="26" spans="2:15" s="9" customFormat="1" ht="114.75" x14ac:dyDescent="0.25">
      <c r="B26" s="21">
        <v>6</v>
      </c>
      <c r="C26" s="23" t="s">
        <v>32</v>
      </c>
      <c r="D26" s="20" t="s">
        <v>33</v>
      </c>
      <c r="E26" s="8"/>
      <c r="F26" s="8"/>
      <c r="G26" s="32">
        <v>2925346.04</v>
      </c>
      <c r="H26" s="33">
        <v>1775977.58</v>
      </c>
      <c r="I26" s="33">
        <v>0</v>
      </c>
      <c r="J26" s="33">
        <v>0</v>
      </c>
      <c r="K26" s="33">
        <v>0</v>
      </c>
      <c r="L26" s="33">
        <v>0</v>
      </c>
      <c r="M26" s="33">
        <v>1149368.46</v>
      </c>
      <c r="N26" s="25">
        <v>42705</v>
      </c>
      <c r="O26" s="26" t="s">
        <v>34</v>
      </c>
    </row>
    <row r="27" spans="2:15" ht="90.75" hidden="1" customHeight="1" x14ac:dyDescent="0.25">
      <c r="B27" s="15"/>
      <c r="C27" s="15"/>
      <c r="D27" s="15"/>
      <c r="E27" s="16"/>
      <c r="F27" s="17"/>
      <c r="G27" s="15"/>
      <c r="H27" s="61"/>
      <c r="I27" s="61"/>
      <c r="J27" s="61"/>
      <c r="K27" s="61"/>
      <c r="L27" s="61"/>
      <c r="M27" s="61"/>
      <c r="N27" s="15"/>
      <c r="O27" s="15"/>
    </row>
    <row r="28" spans="2:15" s="28" customFormat="1" ht="26.25" customHeight="1" x14ac:dyDescent="0.25">
      <c r="B28" s="68" t="s">
        <v>2</v>
      </c>
      <c r="C28" s="69"/>
      <c r="D28" s="69"/>
      <c r="E28" s="69"/>
      <c r="F28" s="70"/>
      <c r="G28" s="29">
        <f>SUM(G21:G26)</f>
        <v>22767017.379999999</v>
      </c>
      <c r="H28" s="30">
        <f>SUM(H20:H26)</f>
        <v>12431274.889999999</v>
      </c>
      <c r="I28" s="30">
        <f t="shared" ref="I28:M28" si="1">SUM(I20:I26)</f>
        <v>0</v>
      </c>
      <c r="J28" s="30">
        <f t="shared" si="1"/>
        <v>0</v>
      </c>
      <c r="K28" s="30">
        <f t="shared" si="1"/>
        <v>855304.46</v>
      </c>
      <c r="L28" s="30">
        <f t="shared" si="1"/>
        <v>0</v>
      </c>
      <c r="M28" s="30">
        <f t="shared" si="1"/>
        <v>9480438.0300000012</v>
      </c>
      <c r="N28" s="66"/>
      <c r="O28" s="67"/>
    </row>
    <row r="29" spans="2:15" s="28" customFormat="1" ht="43.5" customHeight="1" x14ac:dyDescent="0.25">
      <c r="B29" s="62" t="s">
        <v>16</v>
      </c>
      <c r="C29" s="62"/>
      <c r="D29" s="62"/>
      <c r="E29" s="62"/>
      <c r="F29" s="62"/>
      <c r="G29" s="62"/>
      <c r="H29" s="63">
        <v>12912419.51</v>
      </c>
      <c r="I29" s="64"/>
      <c r="J29" s="64"/>
      <c r="K29" s="64"/>
      <c r="L29" s="64"/>
      <c r="M29" s="64"/>
      <c r="N29" s="64"/>
      <c r="O29" s="65"/>
    </row>
    <row r="31" spans="2:15" x14ac:dyDescent="0.25">
      <c r="F31" s="3" t="s">
        <v>18</v>
      </c>
    </row>
  </sheetData>
  <mergeCells count="31">
    <mergeCell ref="H27:M27"/>
    <mergeCell ref="B29:G29"/>
    <mergeCell ref="H29:O29"/>
    <mergeCell ref="N28:O28"/>
    <mergeCell ref="B28:F2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2019-09-23T11:20:40Z</cp:lastPrinted>
  <dcterms:created xsi:type="dcterms:W3CDTF">2013-02-28T07:13:39Z</dcterms:created>
  <dcterms:modified xsi:type="dcterms:W3CDTF">2019-09-30T07:37:34Z</dcterms:modified>
</cp:coreProperties>
</file>