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9\"/>
    </mc:Choice>
  </mc:AlternateContent>
  <xr:revisionPtr revIDLastSave="0" documentId="8_{0BD5CA63-D94E-48CC-92AF-C68FCC7252F9}" xr6:coauthVersionLast="44" xr6:coauthVersionMax="44" xr10:uidLastSave="{00000000-0000-0000-0000-000000000000}"/>
  <bookViews>
    <workbookView xWindow="28680" yWindow="-120" windowWidth="25440" windowHeight="15390" xr2:uid="{00000000-000D-0000-FFFF-FFFF00000000}"/>
  </bookViews>
  <sheets>
    <sheet name="2019-09" sheetId="1" r:id="rId1"/>
  </sheets>
  <definedNames>
    <definedName name="_xlnm.Print_Area" localSheetId="0">'2019-09'!$A$1:$M$25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9" i="1" l="1"/>
  <c r="E20" i="1"/>
  <c r="E21" i="1"/>
  <c r="K22" i="1" l="1"/>
  <c r="J22" i="1"/>
  <c r="I22" i="1"/>
  <c r="H22" i="1"/>
  <c r="G22" i="1"/>
  <c r="F22" i="1"/>
  <c r="E22" i="1"/>
  <c r="E17" i="1" l="1"/>
  <c r="E18" i="1"/>
  <c r="E16" i="1" l="1"/>
</calcChain>
</file>

<file path=xl/sharedStrings.xml><?xml version="1.0" encoding="utf-8"?>
<sst xmlns="http://schemas.openxmlformats.org/spreadsheetml/2006/main" count="47" uniqueCount="37">
  <si>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</si>
  <si>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</si>
  <si>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</si>
  <si>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</si>
  <si>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</si>
  <si>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</si>
  <si>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</si>
  <si>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</si>
  <si>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</si>
  <si>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</si>
  <si>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</si>
  <si>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</si>
  <si>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</si>
  <si>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</si>
  <si>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 xml:space="preserve">Lietuvos Respublikos valstybės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</si>
  <si>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</si>
  <si>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</si>
  <si>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1.</t>
  </si>
  <si>
    <t xml:space="preserve">2014–2020 METŲ EUROPOS SĄJUNGOS FONDŲ INVESTICIJŲ VEIKSMŲ PROGRAMOS ĮGYVENDINIMO PRIEMONĖS </t>
  </si>
  <si>
    <t xml:space="preserve">Savivaldy-bės biudžeto lėšos </t>
  </si>
  <si>
    <t>IŠ EUROPOS SĄJUNGOS STRUKTŪRINIŲ FONDŲ LĖŠŲ SIŪLOMŲ BENDRAI FINANSUOTI VALSTYBĖS PROJEKTŲ SĄRAŠAS</t>
  </si>
  <si>
    <t>Triukšmo mažinimo priemonių geležinkeliuose įrengimas. I etapas</t>
  </si>
  <si>
    <t>AB ,,Lietuvos geležinkeliai“</t>
  </si>
  <si>
    <t>06.2.1-TID-V-509 „NEIGIAMO POVEIKIO APLINKAI MAŽINIMAS GELEŽINKELIUOSE“</t>
  </si>
  <si>
    <t>2.</t>
  </si>
  <si>
    <t>3.</t>
  </si>
  <si>
    <t>Geležinkelių transporto aplinkos apsaugos priemonių (triukšmą slopinančių priemonių) diegimas Šiaulių miesto savivaldybėje</t>
  </si>
  <si>
    <t>Geležinkelių transporto aplinkos apsaugos priemonių (triukšmą slopinančių priemonių) diegimas Klaipėdos miesto savivaldybėje</t>
  </si>
  <si>
    <t xml:space="preserve"> 2020-05-29</t>
  </si>
  <si>
    <t>Projektas turi atitikti parengtumo reikalavimus, nurodytus priemonės 06.2.1-TID-V-509 „Neigiamo poveikio aplinkai mažinimas geležinkeliuose“ projektų finansavimo sąlygų aprašo, patvirtinto LR susisiekimo ministro 2017 m. gegužės 29 d. įsakymu Nr. 3-247, 22 punkte.</t>
  </si>
  <si>
    <t>4.</t>
  </si>
  <si>
    <t>5.</t>
  </si>
  <si>
    <t>6.</t>
  </si>
  <si>
    <t>Geležinkelių transporto aplinkos apsaugos priemonių (triukšmą slopinančių priemonių) diegimas Kretingos rajono savivaldybėje</t>
  </si>
  <si>
    <t>Geležinkelių transporto aplinkos apsaugos priemonių (triukšmą slopinančių priemonių) diegimas Mažeikių rajono savivaldybėje</t>
  </si>
  <si>
    <t>PATVIRTINTA
Lietuvos Respublikos susisiekimo ministro 
2018 m. balandžio 5 d. įsakymu Nr. 6-1260 (Lietuvos Respublikos susisiekimo ministro 2019 m.                    d. įsakymo Nr.          redakcija)</t>
  </si>
  <si>
    <t>Geležinkelių transporto aplinkos apsaugos priemonių (triukšmą slopinančių priemonių) diegimas Radviliškio rajono savivaldybėje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</si>
</sst>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1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0" fontId="5" fillId="0" borderId="0" xfId="1" applyFont="1" applyAlignment="1">
      <alignment horizontal="center" wrapText="1"/>
    </xf>
    <xf numFmtId="4" fontId="5" fillId="0" borderId="0" xfId="1" applyNumberFormat="1" applyFont="1" applyBorder="1" applyAlignment="1">
      <alignment horizontal="right" vertical="top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/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4" fontId="5" fillId="0" borderId="1" xfId="1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right" vertical="center"/>
    </xf>
    <xf numFmtId="0" fontId="3" fillId="0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5"/>
  <sheetViews>
    <sheetView tabSelected="1" view="pageBreakPreview" zoomScale="85" zoomScaleNormal="100" zoomScaleSheetLayoutView="85" workbookViewId="0">
      <selection activeCell="G24" sqref="G24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20.42578125" style="3" customWidth="1"/>
    <col min="4" max="4" width="23.85546875" style="3" customWidth="1"/>
    <col min="5" max="5" width="18.140625" style="3" customWidth="1"/>
    <col min="6" max="6" width="16.5703125" style="3" customWidth="1"/>
    <col min="7" max="7" width="13.140625" style="3" customWidth="1"/>
    <col min="8" max="8" width="12.7109375" style="3" customWidth="1"/>
    <col min="9" max="9" width="13.7109375" style="3" customWidth="1"/>
    <col min="10" max="10" width="10" style="3" customWidth="1"/>
    <col min="11" max="11" width="14.5703125" style="3" customWidth="1"/>
    <col min="12" max="12" width="17.28515625" style="3" customWidth="1"/>
    <col min="13" max="13" width="47.28515625" style="3" customWidth="1"/>
    <col min="14" max="14" width="9.140625" style="11"/>
    <col min="15" max="16" width="9.140625" style="3"/>
    <col min="17" max="17" width="47.85546875" style="3" customWidth="1"/>
    <col min="18" max="16384" width="9.140625" style="3"/>
  </cols>
  <sheetData>
    <row r="1" spans="2:14" ht="78.75" x14ac:dyDescent="0.25">
      <c r="L1" s="16"/>
      <c r="M1" s="25" t="s">
        <v>35</v>
      </c>
    </row>
    <row r="2" spans="2:14" ht="18" customHeight="1" x14ac:dyDescent="0.25">
      <c r="L2" s="15"/>
      <c r="M2" s="15"/>
    </row>
    <row r="3" spans="2:14" ht="18" customHeight="1" x14ac:dyDescent="0.25">
      <c r="L3" s="15"/>
      <c r="M3" s="15"/>
    </row>
    <row r="4" spans="2:14" ht="19.5" customHeight="1" x14ac:dyDescent="0.25"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2:14" ht="19.5" customHeight="1" x14ac:dyDescent="0.25">
      <c r="B5" s="32" t="s">
        <v>18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2:14" ht="19.5" customHeight="1" x14ac:dyDescent="0.25">
      <c r="B6" s="32" t="s">
        <v>23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2:14" ht="19.5" customHeight="1" x14ac:dyDescent="0.25">
      <c r="B7" s="32" t="s">
        <v>20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2:14" ht="19.5" customHeight="1" x14ac:dyDescent="0.25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2:14" ht="21.75" customHeight="1" x14ac:dyDescent="0.25">
      <c r="B9" s="1"/>
      <c r="C9" s="1"/>
      <c r="D9" s="1"/>
      <c r="E9" s="7"/>
      <c r="F9" s="7"/>
      <c r="G9" s="7"/>
      <c r="H9" s="7"/>
      <c r="I9" s="1"/>
      <c r="J9" s="1"/>
      <c r="K9" s="1"/>
      <c r="L9" s="1"/>
      <c r="M9" s="1"/>
    </row>
    <row r="10" spans="2:14" ht="15" customHeight="1" x14ac:dyDescent="0.25">
      <c r="B10" s="26" t="s">
        <v>0</v>
      </c>
      <c r="C10" s="26" t="s">
        <v>6</v>
      </c>
      <c r="D10" s="26" t="s">
        <v>16</v>
      </c>
      <c r="E10" s="27" t="s">
        <v>12</v>
      </c>
      <c r="F10" s="28"/>
      <c r="G10" s="28"/>
      <c r="H10" s="28"/>
      <c r="I10" s="28"/>
      <c r="J10" s="28"/>
      <c r="K10" s="29"/>
      <c r="L10" s="26" t="s">
        <v>7</v>
      </c>
      <c r="M10" s="37" t="s">
        <v>5</v>
      </c>
    </row>
    <row r="11" spans="2:14" ht="37.5" customHeight="1" x14ac:dyDescent="0.25">
      <c r="B11" s="26"/>
      <c r="C11" s="26"/>
      <c r="D11" s="26"/>
      <c r="E11" s="37" t="s">
        <v>9</v>
      </c>
      <c r="F11" s="26" t="s">
        <v>3</v>
      </c>
      <c r="G11" s="26"/>
      <c r="H11" s="34" t="s">
        <v>1</v>
      </c>
      <c r="I11" s="35"/>
      <c r="J11" s="35"/>
      <c r="K11" s="36"/>
      <c r="L11" s="26"/>
      <c r="M11" s="38"/>
    </row>
    <row r="12" spans="2:14" ht="23.25" customHeight="1" x14ac:dyDescent="0.25">
      <c r="B12" s="26"/>
      <c r="C12" s="26"/>
      <c r="D12" s="26"/>
      <c r="E12" s="38"/>
      <c r="F12" s="26" t="s">
        <v>10</v>
      </c>
      <c r="G12" s="34" t="s">
        <v>4</v>
      </c>
      <c r="H12" s="35"/>
      <c r="I12" s="35"/>
      <c r="J12" s="35"/>
      <c r="K12" s="36"/>
      <c r="L12" s="26"/>
      <c r="M12" s="38"/>
    </row>
    <row r="13" spans="2:14" ht="23.25" customHeight="1" x14ac:dyDescent="0.25">
      <c r="B13" s="26"/>
      <c r="C13" s="26"/>
      <c r="D13" s="26"/>
      <c r="E13" s="38"/>
      <c r="F13" s="26"/>
      <c r="G13" s="37" t="s">
        <v>8</v>
      </c>
      <c r="H13" s="34" t="s">
        <v>13</v>
      </c>
      <c r="I13" s="35"/>
      <c r="J13" s="35"/>
      <c r="K13" s="36"/>
      <c r="L13" s="26"/>
      <c r="M13" s="38"/>
    </row>
    <row r="14" spans="2:14" ht="79.5" customHeight="1" x14ac:dyDescent="0.25">
      <c r="B14" s="26"/>
      <c r="C14" s="26"/>
      <c r="D14" s="26"/>
      <c r="E14" s="39"/>
      <c r="F14" s="26"/>
      <c r="G14" s="39"/>
      <c r="H14" s="4" t="s">
        <v>14</v>
      </c>
      <c r="I14" s="2" t="s">
        <v>19</v>
      </c>
      <c r="J14" s="2" t="s">
        <v>15</v>
      </c>
      <c r="K14" s="2" t="s">
        <v>11</v>
      </c>
      <c r="L14" s="26"/>
      <c r="M14" s="39"/>
    </row>
    <row r="15" spans="2:14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</row>
    <row r="16" spans="2:14" s="6" customFormat="1" ht="114.75" customHeight="1" x14ac:dyDescent="0.25">
      <c r="B16" s="18" t="s">
        <v>17</v>
      </c>
      <c r="C16" s="18" t="s">
        <v>22</v>
      </c>
      <c r="D16" s="18" t="s">
        <v>21</v>
      </c>
      <c r="E16" s="19">
        <f>SUM(F16:K16)</f>
        <v>7851494.21</v>
      </c>
      <c r="F16" s="21">
        <v>6673770.0800000001</v>
      </c>
      <c r="G16" s="19">
        <v>0</v>
      </c>
      <c r="H16" s="19">
        <v>0</v>
      </c>
      <c r="I16" s="19">
        <v>0</v>
      </c>
      <c r="J16" s="19">
        <v>0</v>
      </c>
      <c r="K16" s="19">
        <v>1177724.1299999999</v>
      </c>
      <c r="L16" s="22" t="s">
        <v>28</v>
      </c>
      <c r="M16" s="23" t="s">
        <v>29</v>
      </c>
      <c r="N16" s="12"/>
    </row>
    <row r="17" spans="2:14" s="6" customFormat="1" ht="117" customHeight="1" x14ac:dyDescent="0.25">
      <c r="B17" s="18" t="s">
        <v>24</v>
      </c>
      <c r="C17" s="18" t="s">
        <v>22</v>
      </c>
      <c r="D17" s="18" t="s">
        <v>26</v>
      </c>
      <c r="E17" s="19">
        <f t="shared" ref="E17:E21" si="0">SUM(F17:K17)</f>
        <v>1170000</v>
      </c>
      <c r="F17" s="21">
        <v>994500</v>
      </c>
      <c r="G17" s="19">
        <v>0</v>
      </c>
      <c r="H17" s="19">
        <v>0</v>
      </c>
      <c r="I17" s="19">
        <v>87750</v>
      </c>
      <c r="J17" s="19">
        <v>0</v>
      </c>
      <c r="K17" s="19">
        <v>87750</v>
      </c>
      <c r="L17" s="22">
        <v>44013</v>
      </c>
      <c r="M17" s="23" t="s">
        <v>29</v>
      </c>
      <c r="N17" s="12"/>
    </row>
    <row r="18" spans="2:14" s="6" customFormat="1" ht="117" customHeight="1" x14ac:dyDescent="0.25">
      <c r="B18" s="18" t="s">
        <v>25</v>
      </c>
      <c r="C18" s="18" t="s">
        <v>22</v>
      </c>
      <c r="D18" s="18" t="s">
        <v>27</v>
      </c>
      <c r="E18" s="19">
        <f t="shared" si="0"/>
        <v>6290000</v>
      </c>
      <c r="F18" s="21">
        <v>5346500</v>
      </c>
      <c r="G18" s="19">
        <v>0</v>
      </c>
      <c r="H18" s="19">
        <v>0</v>
      </c>
      <c r="I18" s="19">
        <v>471750</v>
      </c>
      <c r="J18" s="19">
        <v>0</v>
      </c>
      <c r="K18" s="19">
        <v>471750</v>
      </c>
      <c r="L18" s="22">
        <v>44013</v>
      </c>
      <c r="M18" s="23" t="s">
        <v>29</v>
      </c>
      <c r="N18" s="12"/>
    </row>
    <row r="19" spans="2:14" s="6" customFormat="1" ht="117" customHeight="1" x14ac:dyDescent="0.25">
      <c r="B19" s="18" t="s">
        <v>30</v>
      </c>
      <c r="C19" s="18" t="s">
        <v>22</v>
      </c>
      <c r="D19" s="18" t="s">
        <v>33</v>
      </c>
      <c r="E19" s="19">
        <f t="shared" si="0"/>
        <v>2520000</v>
      </c>
      <c r="F19" s="21">
        <v>2142000</v>
      </c>
      <c r="G19" s="19">
        <v>0</v>
      </c>
      <c r="H19" s="19">
        <v>0</v>
      </c>
      <c r="I19" s="19">
        <v>189000</v>
      </c>
      <c r="J19" s="19">
        <v>0</v>
      </c>
      <c r="K19" s="19">
        <v>189000</v>
      </c>
      <c r="L19" s="22">
        <v>44013</v>
      </c>
      <c r="M19" s="23" t="s">
        <v>29</v>
      </c>
      <c r="N19" s="12"/>
    </row>
    <row r="20" spans="2:14" s="6" customFormat="1" ht="117" customHeight="1" x14ac:dyDescent="0.25">
      <c r="B20" s="18" t="s">
        <v>31</v>
      </c>
      <c r="C20" s="18" t="s">
        <v>22</v>
      </c>
      <c r="D20" s="18" t="s">
        <v>34</v>
      </c>
      <c r="E20" s="19">
        <f t="shared" si="0"/>
        <v>2169131.6799999997</v>
      </c>
      <c r="F20" s="21">
        <v>1843761.92</v>
      </c>
      <c r="G20" s="19">
        <v>0</v>
      </c>
      <c r="H20" s="19">
        <v>0</v>
      </c>
      <c r="I20" s="19">
        <v>162684.88</v>
      </c>
      <c r="J20" s="19">
        <v>0</v>
      </c>
      <c r="K20" s="19">
        <v>162684.88</v>
      </c>
      <c r="L20" s="22">
        <v>44013</v>
      </c>
      <c r="M20" s="23" t="s">
        <v>29</v>
      </c>
      <c r="N20" s="12"/>
    </row>
    <row r="21" spans="2:14" s="6" customFormat="1" ht="117" customHeight="1" x14ac:dyDescent="0.25">
      <c r="B21" s="18" t="s">
        <v>32</v>
      </c>
      <c r="C21" s="18" t="s">
        <v>22</v>
      </c>
      <c r="D21" s="18" t="s">
        <v>36</v>
      </c>
      <c r="E21" s="19">
        <f t="shared" si="0"/>
        <v>4000000</v>
      </c>
      <c r="F21" s="21">
        <v>3400000</v>
      </c>
      <c r="G21" s="19">
        <v>0</v>
      </c>
      <c r="H21" s="19">
        <v>0</v>
      </c>
      <c r="I21" s="19">
        <v>300000</v>
      </c>
      <c r="J21" s="19">
        <v>0</v>
      </c>
      <c r="K21" s="19">
        <v>300000</v>
      </c>
      <c r="L21" s="22">
        <v>44013</v>
      </c>
      <c r="M21" s="23" t="s">
        <v>29</v>
      </c>
      <c r="N21" s="12"/>
    </row>
    <row r="22" spans="2:14" ht="15.75" customHeight="1" x14ac:dyDescent="0.25">
      <c r="B22" s="30" t="s">
        <v>2</v>
      </c>
      <c r="C22" s="30"/>
      <c r="D22" s="30"/>
      <c r="E22" s="24">
        <f t="shared" ref="E22:K22" si="1">SUM(E16:E21,)</f>
        <v>24000625.890000001</v>
      </c>
      <c r="F22" s="24">
        <f t="shared" si="1"/>
        <v>20400532</v>
      </c>
      <c r="G22" s="24">
        <f t="shared" si="1"/>
        <v>0</v>
      </c>
      <c r="H22" s="24">
        <f t="shared" si="1"/>
        <v>0</v>
      </c>
      <c r="I22" s="24">
        <f t="shared" si="1"/>
        <v>1211184.8799999999</v>
      </c>
      <c r="J22" s="24">
        <f t="shared" si="1"/>
        <v>0</v>
      </c>
      <c r="K22" s="24">
        <f t="shared" si="1"/>
        <v>2388909.0099999998</v>
      </c>
      <c r="L22" s="31"/>
      <c r="M22" s="31"/>
    </row>
    <row r="23" spans="2:14" ht="15.75" customHeight="1" x14ac:dyDescent="0.25">
      <c r="B23" s="8"/>
      <c r="C23" s="8"/>
      <c r="D23" s="8"/>
      <c r="E23" s="14"/>
      <c r="F23" s="9"/>
      <c r="G23" s="9"/>
      <c r="H23" s="9"/>
      <c r="I23" s="9"/>
      <c r="J23" s="9"/>
      <c r="K23" s="9"/>
      <c r="L23" s="10"/>
      <c r="M23" s="10"/>
    </row>
    <row r="24" spans="2:14" x14ac:dyDescent="0.25">
      <c r="E24" s="17"/>
      <c r="F24" s="9"/>
    </row>
    <row r="25" spans="2:14" x14ac:dyDescent="0.25">
      <c r="E25" s="20"/>
      <c r="F25" s="20"/>
      <c r="G25" s="20"/>
      <c r="H25" s="20"/>
      <c r="I25" s="20"/>
      <c r="J25" s="20"/>
      <c r="K25" s="20"/>
      <c r="L25" s="20"/>
    </row>
  </sheetData>
  <mergeCells count="19">
    <mergeCell ref="B4:M4"/>
    <mergeCell ref="H13:K13"/>
    <mergeCell ref="M10:M14"/>
    <mergeCell ref="L10:L14"/>
    <mergeCell ref="B6:M6"/>
    <mergeCell ref="F12:F14"/>
    <mergeCell ref="B5:M5"/>
    <mergeCell ref="B7:M7"/>
    <mergeCell ref="H11:K11"/>
    <mergeCell ref="B10:B14"/>
    <mergeCell ref="E11:E14"/>
    <mergeCell ref="D10:D14"/>
    <mergeCell ref="G13:G14"/>
    <mergeCell ref="G12:K12"/>
    <mergeCell ref="C10:C14"/>
    <mergeCell ref="F11:G11"/>
    <mergeCell ref="E10:K10"/>
    <mergeCell ref="B22:D22"/>
    <mergeCell ref="L22:M22"/>
  </mergeCells>
  <pageMargins left="0.19685039370078741" right="0.19685039370078741" top="0.43307086614173229" bottom="0.62992125984251968" header="0.15748031496062992" footer="0.31496062992125984"/>
  <pageSetup paperSize="9" scale="64" fitToHeight="0" orientation="landscape" r:id="rId1"/>
  <headerFooter differentFirst="1">
    <oddHeader>&amp;C&amp;"Times New Roman,Paprastas"2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2019-09</vt:lpstr>
      <vt:lpstr>'2019-09'!Print_Area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Bieliauskas</dc:creator>
  <cp:lastModifiedBy>Jurgita Vitė</cp:lastModifiedBy>
  <cp:lastPrinted>2019-09-25T07:24:46Z</cp:lastPrinted>
  <dcterms:created xsi:type="dcterms:W3CDTF">2013-02-28T07:13:39Z</dcterms:created>
  <dcterms:modified xsi:type="dcterms:W3CDTF">2019-10-01T05:57:33Z</dcterms:modified>
</cp:coreProperties>
</file>