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17\"/>
    </mc:Choice>
  </mc:AlternateContent>
  <xr:revisionPtr revIDLastSave="0" documentId="8_{9B62ED4B-3E1C-440A-8A9C-FF7E5464D7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-02-01" sheetId="1" r:id="rId1"/>
  </sheets>
  <definedNames>
    <definedName name="_xlnm.Print_Titles" localSheetId="0">'2017-02-01'!$14:$14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5" i="1"/>
  <c r="E17" i="1"/>
  <c r="F24" i="1" l="1"/>
  <c r="G24" i="1"/>
  <c r="H24" i="1"/>
  <c r="I24" i="1"/>
  <c r="J24" i="1"/>
  <c r="K24" i="1"/>
  <c r="E23" i="1"/>
  <c r="E20" i="1" l="1"/>
  <c r="E19" i="1"/>
  <c r="E24" i="1" s="1"/>
</calcChain>
</file>

<file path=xl/sharedStrings.xml><?xml version="1.0" encoding="utf-8"?>
<sst xmlns="http://schemas.openxmlformats.org/spreadsheetml/2006/main" count="47" uniqueCount="41">
  <si>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</si>
  <si>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</si>
  <si>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</si>
  <si>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</si>
  <si>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</si>
  <si>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</si>
  <si>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</si>
  <si>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</si>
  <si>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</si>
  <si>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</si>
  <si>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</si>
  <si>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</si>
  <si>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</si>
  <si>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</si>
  <si>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</si>
  <si>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</si>
  <si>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</si>
  <si>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</si>
  <si>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</si>
  <si>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Panevėžio miesto savivaldybės administracija</t>
  </si>
  <si>
    <t>Projektų parengtumo reikalavimai ir kita reikalinga informacija (jei taikoma)</t>
  </si>
  <si>
    <t>2.</t>
  </si>
  <si>
    <t>3.</t>
  </si>
  <si>
    <t xml:space="preserve">4. </t>
  </si>
  <si>
    <t>Šiaulių miesto savivaldybės administracija</t>
  </si>
  <si>
    <t>Vilniaus miesto savivaldybės administracija</t>
  </si>
  <si>
    <t>04.5.1-TID-V-517 „MIESTO VIEŠOJO TRANSPORTO PRIEMONIŲ PARKO ATNAUJINIMAS“</t>
  </si>
  <si>
    <t>Miesto viešojo transporto priemonių parko atnaujinimas Vilniaus mieste</t>
  </si>
  <si>
    <t>Klaipėdos miesto savivaldybės administracija</t>
  </si>
  <si>
    <t>Klaipėdos miesto viešojo transporto atnaujinimas</t>
  </si>
  <si>
    <t>Miesto viešojo transporto priemonių parko atnaujinimas Šiaulių mieste</t>
  </si>
  <si>
    <t>Miesto viešojo transporto priemonių parko atnaujinimas Panevėžio mieste</t>
  </si>
  <si>
    <t>Iki paraiškos pateikimo:
1. Suderinti su įgyvendinančiąja institucija su partneriu sudarytą viešųjų paslaugų teikimo sutartį.
2. Parengti ir su įgyvendinančiąja institucija suderinti viešųjų pirkimų grafiką.
3. Suderinti su įgyvendinančiąja institucija projekto viešųjų pirkimų dokumentus.</t>
  </si>
  <si>
    <t>5.</t>
  </si>
  <si>
    <t>Naujų ekologiškų Kauno miesto viešojo transporto priemonių (troleibusų) įsigijimas</t>
  </si>
  <si>
    <t>Kauno miesto savivaldybės administracija</t>
  </si>
  <si>
    <t>Paraiškos finansuoti projektą pateikimo įgyvendinan-čiajai institucijai terminas</t>
  </si>
  <si>
    <t xml:space="preserve">PATVIRTINTA
Lietuvos Respublikos susisiekimo ministro 
2017 m. gegužės 8 d. įsakymu Nr. 3-211
</t>
  </si>
  <si>
    <t>6.</t>
  </si>
  <si>
    <t>Miesto viešojo transporto priemonių parko atnaujinimas Vilniaus mieste, II etapas</t>
  </si>
  <si>
    <t>(Lietuvos Respublikos susisiekimo ministro                                                     20   m.              d. įsakymo Nr.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</si>
</sst>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72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horizontal="right"/>
    </xf>
    <xf numFmtId="0" fontId="3" fillId="3" borderId="8" xfId="2" applyFont="1" applyFill="1" applyBorder="1" applyAlignment="1">
      <alignment horizontal="center" vertical="center" wrapText="1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1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2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right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1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tabSelected="1" view="pageBreakPreview" topLeftCell="A12" zoomScale="85" zoomScaleNormal="100" zoomScaleSheetLayoutView="85" workbookViewId="0">
      <selection activeCell="M15" sqref="M15:M1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42578125" style="19" customWidth="1"/>
    <col min="4" max="4" width="25.140625" style="19" customWidth="1"/>
    <col min="5" max="5" width="15" style="3" customWidth="1"/>
    <col min="6" max="6" width="15.42578125" style="3" customWidth="1"/>
    <col min="7" max="7" width="12.5703125" style="3" customWidth="1"/>
    <col min="8" max="8" width="12.7109375" style="3" customWidth="1"/>
    <col min="9" max="9" width="14.5703125" style="3" customWidth="1"/>
    <col min="10" max="10" width="9.7109375" style="3" customWidth="1"/>
    <col min="11" max="11" width="14" style="3" customWidth="1"/>
    <col min="12" max="12" width="13" style="3" customWidth="1"/>
    <col min="13" max="13" width="67.7109375" style="3" customWidth="1"/>
    <col min="14" max="14" width="9.140625" style="17"/>
    <col min="15" max="16" width="9.140625" style="3"/>
    <col min="17" max="17" width="47.85546875" style="3" customWidth="1"/>
    <col min="18" max="16384" width="9.140625" style="3"/>
  </cols>
  <sheetData>
    <row r="1" spans="2:14" ht="51.75" customHeight="1" x14ac:dyDescent="0.25">
      <c r="L1" s="23"/>
      <c r="M1" s="23" t="s">
        <v>37</v>
      </c>
    </row>
    <row r="2" spans="2:14" ht="45" customHeight="1" x14ac:dyDescent="0.25">
      <c r="L2" s="23"/>
      <c r="M2" s="23" t="s">
        <v>40</v>
      </c>
    </row>
    <row r="3" spans="2:14" ht="20.25" customHeight="1" x14ac:dyDescent="0.25">
      <c r="L3" s="23"/>
      <c r="M3" s="23"/>
    </row>
    <row r="4" spans="2:14" ht="19.5" customHeight="1" x14ac:dyDescent="0.25">
      <c r="B4" s="65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2:14" ht="19.5" customHeight="1" x14ac:dyDescent="0.25">
      <c r="B5" s="65" t="s">
        <v>26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14" ht="19.5" customHeight="1" x14ac:dyDescent="0.25">
      <c r="B6" s="65" t="s">
        <v>17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2:14" ht="11.25" customHeight="1" x14ac:dyDescent="0.25">
      <c r="B7" s="7"/>
      <c r="C7" s="20"/>
      <c r="D7" s="20"/>
      <c r="E7" s="7"/>
      <c r="F7" s="67"/>
      <c r="G7" s="67"/>
      <c r="H7" s="67"/>
      <c r="I7" s="67"/>
      <c r="J7" s="67"/>
      <c r="K7" s="67"/>
      <c r="L7" s="7"/>
      <c r="M7" s="8"/>
    </row>
    <row r="8" spans="2:14" ht="21.75" customHeight="1" x14ac:dyDescent="0.25">
      <c r="B8" s="1"/>
      <c r="C8" s="21"/>
      <c r="D8" s="21"/>
      <c r="E8" s="9"/>
      <c r="F8" s="9"/>
      <c r="G8" s="9"/>
      <c r="H8" s="9"/>
      <c r="I8" s="1"/>
      <c r="J8" s="1"/>
      <c r="K8" s="1"/>
      <c r="L8" s="1"/>
      <c r="M8" s="1"/>
    </row>
    <row r="9" spans="2:14" ht="15" customHeight="1" x14ac:dyDescent="0.25">
      <c r="B9" s="56" t="s">
        <v>0</v>
      </c>
      <c r="C9" s="61" t="s">
        <v>5</v>
      </c>
      <c r="D9" s="61" t="s">
        <v>15</v>
      </c>
      <c r="E9" s="62" t="s">
        <v>10</v>
      </c>
      <c r="F9" s="63"/>
      <c r="G9" s="63"/>
      <c r="H9" s="63"/>
      <c r="I9" s="63"/>
      <c r="J9" s="63"/>
      <c r="K9" s="64"/>
      <c r="L9" s="56" t="s">
        <v>36</v>
      </c>
      <c r="M9" s="58" t="s">
        <v>20</v>
      </c>
    </row>
    <row r="10" spans="2:14" ht="37.5" customHeight="1" x14ac:dyDescent="0.25">
      <c r="B10" s="56"/>
      <c r="C10" s="61"/>
      <c r="D10" s="61"/>
      <c r="E10" s="58" t="s">
        <v>7</v>
      </c>
      <c r="F10" s="56" t="s">
        <v>3</v>
      </c>
      <c r="G10" s="56"/>
      <c r="H10" s="53" t="s">
        <v>1</v>
      </c>
      <c r="I10" s="54"/>
      <c r="J10" s="54"/>
      <c r="K10" s="55"/>
      <c r="L10" s="56"/>
      <c r="M10" s="59"/>
    </row>
    <row r="11" spans="2:14" ht="23.25" customHeight="1" x14ac:dyDescent="0.25">
      <c r="B11" s="56"/>
      <c r="C11" s="61"/>
      <c r="D11" s="61"/>
      <c r="E11" s="59"/>
      <c r="F11" s="56" t="s">
        <v>8</v>
      </c>
      <c r="G11" s="53" t="s">
        <v>4</v>
      </c>
      <c r="H11" s="54"/>
      <c r="I11" s="54"/>
      <c r="J11" s="54"/>
      <c r="K11" s="55"/>
      <c r="L11" s="56"/>
      <c r="M11" s="59"/>
    </row>
    <row r="12" spans="2:14" ht="23.25" customHeight="1" x14ac:dyDescent="0.25">
      <c r="B12" s="56"/>
      <c r="C12" s="61"/>
      <c r="D12" s="61"/>
      <c r="E12" s="59"/>
      <c r="F12" s="56"/>
      <c r="G12" s="58" t="s">
        <v>6</v>
      </c>
      <c r="H12" s="53" t="s">
        <v>11</v>
      </c>
      <c r="I12" s="54"/>
      <c r="J12" s="54"/>
      <c r="K12" s="55"/>
      <c r="L12" s="56"/>
      <c r="M12" s="59"/>
    </row>
    <row r="13" spans="2:14" ht="79.5" customHeight="1" x14ac:dyDescent="0.25">
      <c r="B13" s="56"/>
      <c r="C13" s="61"/>
      <c r="D13" s="61"/>
      <c r="E13" s="60"/>
      <c r="F13" s="56"/>
      <c r="G13" s="60"/>
      <c r="H13" s="4" t="s">
        <v>12</v>
      </c>
      <c r="I13" s="2" t="s">
        <v>13</v>
      </c>
      <c r="J13" s="2" t="s">
        <v>14</v>
      </c>
      <c r="K13" s="2" t="s">
        <v>9</v>
      </c>
      <c r="L13" s="56"/>
      <c r="M13" s="60"/>
    </row>
    <row r="14" spans="2:14" ht="27.75" customHeight="1" x14ac:dyDescent="0.25">
      <c r="B14" s="5">
        <v>1</v>
      </c>
      <c r="C14" s="5">
        <v>2</v>
      </c>
      <c r="D14" s="5">
        <v>3</v>
      </c>
      <c r="E14" s="29">
        <v>4</v>
      </c>
      <c r="F14" s="29">
        <v>5</v>
      </c>
      <c r="G14" s="5">
        <v>6</v>
      </c>
      <c r="H14" s="5">
        <v>7</v>
      </c>
      <c r="I14" s="29">
        <v>8</v>
      </c>
      <c r="J14" s="5">
        <v>9</v>
      </c>
      <c r="K14" s="29">
        <v>10</v>
      </c>
      <c r="L14" s="5">
        <v>11</v>
      </c>
      <c r="M14" s="5">
        <v>12</v>
      </c>
    </row>
    <row r="15" spans="2:14" s="6" customFormat="1" ht="61.5" customHeight="1" x14ac:dyDescent="0.25">
      <c r="B15" s="42" t="s">
        <v>16</v>
      </c>
      <c r="C15" s="43" t="s">
        <v>25</v>
      </c>
      <c r="D15" s="44" t="s">
        <v>27</v>
      </c>
      <c r="E15" s="34">
        <f>SUM(F15:K16)</f>
        <v>15826000</v>
      </c>
      <c r="F15" s="36">
        <v>13452100</v>
      </c>
      <c r="G15" s="46">
        <v>0</v>
      </c>
      <c r="H15" s="48">
        <v>0</v>
      </c>
      <c r="I15" s="34">
        <v>1186950</v>
      </c>
      <c r="J15" s="70">
        <v>0</v>
      </c>
      <c r="K15" s="34">
        <v>1186950</v>
      </c>
      <c r="L15" s="68">
        <v>42948</v>
      </c>
      <c r="M15" s="40" t="s">
        <v>32</v>
      </c>
      <c r="N15" s="18"/>
    </row>
    <row r="16" spans="2:14" s="6" customFormat="1" ht="38.25" customHeight="1" x14ac:dyDescent="0.25">
      <c r="B16" s="39"/>
      <c r="C16" s="39"/>
      <c r="D16" s="45"/>
      <c r="E16" s="35"/>
      <c r="F16" s="35"/>
      <c r="G16" s="47"/>
      <c r="H16" s="49"/>
      <c r="I16" s="35"/>
      <c r="J16" s="71"/>
      <c r="K16" s="35"/>
      <c r="L16" s="69"/>
      <c r="M16" s="41"/>
      <c r="N16" s="18"/>
    </row>
    <row r="17" spans="2:14" s="6" customFormat="1" ht="48.75" customHeight="1" x14ac:dyDescent="0.25">
      <c r="B17" s="42" t="s">
        <v>21</v>
      </c>
      <c r="C17" s="43" t="s">
        <v>28</v>
      </c>
      <c r="D17" s="50" t="s">
        <v>29</v>
      </c>
      <c r="E17" s="34">
        <f>SUM(F17:K18)</f>
        <v>4884374</v>
      </c>
      <c r="F17" s="36">
        <v>4151717.9</v>
      </c>
      <c r="G17" s="34">
        <v>0</v>
      </c>
      <c r="H17" s="34">
        <v>0</v>
      </c>
      <c r="I17" s="34">
        <v>732656.1</v>
      </c>
      <c r="J17" s="34">
        <v>0</v>
      </c>
      <c r="K17" s="34">
        <v>0</v>
      </c>
      <c r="L17" s="38">
        <v>43039</v>
      </c>
      <c r="M17" s="40" t="s">
        <v>32</v>
      </c>
      <c r="N17" s="18"/>
    </row>
    <row r="18" spans="2:14" s="6" customFormat="1" ht="51" customHeight="1" x14ac:dyDescent="0.25">
      <c r="B18" s="39"/>
      <c r="C18" s="39"/>
      <c r="D18" s="51"/>
      <c r="E18" s="35"/>
      <c r="F18" s="35"/>
      <c r="G18" s="37"/>
      <c r="H18" s="37"/>
      <c r="I18" s="35"/>
      <c r="J18" s="37"/>
      <c r="K18" s="37"/>
      <c r="L18" s="39"/>
      <c r="M18" s="41"/>
      <c r="N18" s="18"/>
    </row>
    <row r="19" spans="2:14" s="6" customFormat="1" ht="98.25" customHeight="1" x14ac:dyDescent="0.25">
      <c r="B19" s="10" t="s">
        <v>22</v>
      </c>
      <c r="C19" s="25" t="s">
        <v>24</v>
      </c>
      <c r="D19" s="26" t="s">
        <v>30</v>
      </c>
      <c r="E19" s="30">
        <f t="shared" ref="E19:E20" si="0">SUM(F19:K19)</f>
        <v>2717000</v>
      </c>
      <c r="F19" s="31">
        <v>2309450</v>
      </c>
      <c r="G19" s="11">
        <v>0</v>
      </c>
      <c r="H19" s="11">
        <v>0</v>
      </c>
      <c r="I19" s="30">
        <v>0</v>
      </c>
      <c r="J19" s="11">
        <v>0</v>
      </c>
      <c r="K19" s="11">
        <v>407550</v>
      </c>
      <c r="L19" s="12">
        <v>43179</v>
      </c>
      <c r="M19" s="24" t="s">
        <v>32</v>
      </c>
      <c r="N19" s="18"/>
    </row>
    <row r="20" spans="2:14" s="6" customFormat="1" ht="96.75" customHeight="1" x14ac:dyDescent="0.25">
      <c r="B20" s="10" t="s">
        <v>23</v>
      </c>
      <c r="C20" s="25" t="s">
        <v>19</v>
      </c>
      <c r="D20" s="26" t="s">
        <v>31</v>
      </c>
      <c r="E20" s="32">
        <f t="shared" si="0"/>
        <v>2263000</v>
      </c>
      <c r="F20" s="33">
        <v>1923000</v>
      </c>
      <c r="G20" s="11">
        <v>0</v>
      </c>
      <c r="H20" s="11">
        <v>0</v>
      </c>
      <c r="I20" s="32">
        <v>340000</v>
      </c>
      <c r="J20" s="11">
        <v>0</v>
      </c>
      <c r="K20" s="11">
        <v>0</v>
      </c>
      <c r="L20" s="12">
        <v>43302</v>
      </c>
      <c r="M20" s="24" t="s">
        <v>32</v>
      </c>
      <c r="N20" s="18"/>
    </row>
    <row r="21" spans="2:14" s="6" customFormat="1" ht="54" customHeight="1" x14ac:dyDescent="0.25">
      <c r="B21" s="42" t="s">
        <v>33</v>
      </c>
      <c r="C21" s="43" t="s">
        <v>35</v>
      </c>
      <c r="D21" s="44" t="s">
        <v>34</v>
      </c>
      <c r="E21" s="34">
        <f>SUM(F21:K22)</f>
        <v>9546320</v>
      </c>
      <c r="F21" s="36">
        <v>7819843</v>
      </c>
      <c r="G21" s="46">
        <v>0</v>
      </c>
      <c r="H21" s="48">
        <v>0</v>
      </c>
      <c r="I21" s="34">
        <v>1726477</v>
      </c>
      <c r="J21" s="46">
        <v>0</v>
      </c>
      <c r="K21" s="34">
        <v>0</v>
      </c>
      <c r="L21" s="38">
        <v>43434</v>
      </c>
      <c r="M21" s="40" t="s">
        <v>32</v>
      </c>
      <c r="N21" s="18"/>
    </row>
    <row r="22" spans="2:14" s="6" customFormat="1" ht="46.5" customHeight="1" x14ac:dyDescent="0.25">
      <c r="B22" s="39"/>
      <c r="C22" s="39"/>
      <c r="D22" s="45"/>
      <c r="E22" s="35"/>
      <c r="F22" s="35"/>
      <c r="G22" s="47"/>
      <c r="H22" s="49"/>
      <c r="I22" s="35"/>
      <c r="J22" s="47"/>
      <c r="K22" s="39"/>
      <c r="L22" s="39"/>
      <c r="M22" s="41"/>
      <c r="N22" s="18"/>
    </row>
    <row r="23" spans="2:14" s="6" customFormat="1" ht="94.5" x14ac:dyDescent="0.25">
      <c r="B23" s="10" t="s">
        <v>38</v>
      </c>
      <c r="C23" s="25" t="s">
        <v>25</v>
      </c>
      <c r="D23" s="26" t="s">
        <v>39</v>
      </c>
      <c r="E23" s="30">
        <f>SUM(F23:K23)</f>
        <v>3918579.0700000003</v>
      </c>
      <c r="F23" s="31">
        <v>2590795.1</v>
      </c>
      <c r="G23" s="11">
        <v>0</v>
      </c>
      <c r="H23" s="11">
        <v>0</v>
      </c>
      <c r="I23" s="30">
        <v>647700</v>
      </c>
      <c r="J23" s="11">
        <v>0</v>
      </c>
      <c r="K23" s="11">
        <v>680083.97</v>
      </c>
      <c r="L23" s="12">
        <v>43936</v>
      </c>
      <c r="M23" s="24" t="s">
        <v>32</v>
      </c>
      <c r="N23" s="18"/>
    </row>
    <row r="24" spans="2:14" ht="15.75" customHeight="1" x14ac:dyDescent="0.25">
      <c r="B24" s="57" t="s">
        <v>2</v>
      </c>
      <c r="C24" s="57"/>
      <c r="D24" s="57"/>
      <c r="E24" s="27">
        <f>SUM(E15,E17,E19,E20,E21,E23)</f>
        <v>39155273.07</v>
      </c>
      <c r="F24" s="27">
        <f>SUM(F15,F17,F19,F20,F21,F23)</f>
        <v>32246906</v>
      </c>
      <c r="G24" s="27">
        <f t="shared" ref="G24:J24" si="1">SUM(G16,G18,G19,G20,G22,G23)</f>
        <v>0</v>
      </c>
      <c r="H24" s="27">
        <f t="shared" si="1"/>
        <v>0</v>
      </c>
      <c r="I24" s="27">
        <f>SUM(I15,I17,I19,I20,I21,I23)</f>
        <v>4633783.0999999996</v>
      </c>
      <c r="J24" s="27">
        <f t="shared" si="1"/>
        <v>0</v>
      </c>
      <c r="K24" s="27">
        <f>SUM(K15,K18,K19,K20,K22,K23)</f>
        <v>2274583.9699999997</v>
      </c>
      <c r="L24" s="52"/>
      <c r="M24" s="52"/>
    </row>
    <row r="25" spans="2:14" ht="15.75" customHeight="1" x14ac:dyDescent="0.25">
      <c r="B25" s="14"/>
      <c r="C25" s="22"/>
      <c r="D25" s="22"/>
      <c r="E25" s="15"/>
      <c r="F25" s="15"/>
      <c r="G25" s="15"/>
      <c r="H25" s="15"/>
      <c r="I25" s="15"/>
      <c r="J25" s="15"/>
      <c r="K25" s="15"/>
      <c r="L25" s="16"/>
      <c r="M25" s="16"/>
    </row>
    <row r="26" spans="2:14" x14ac:dyDescent="0.25">
      <c r="E26" s="28"/>
      <c r="F26" s="28"/>
      <c r="G26" s="28"/>
      <c r="H26" s="28"/>
      <c r="I26" s="28"/>
      <c r="J26" s="28"/>
      <c r="K26" s="28"/>
    </row>
    <row r="27" spans="2:14" x14ac:dyDescent="0.25">
      <c r="C27" s="3"/>
      <c r="D27" s="3"/>
      <c r="F27" s="13"/>
      <c r="N27" s="3"/>
    </row>
  </sheetData>
  <mergeCells count="55">
    <mergeCell ref="C15:C16"/>
    <mergeCell ref="D15:D16"/>
    <mergeCell ref="B5:M5"/>
    <mergeCell ref="B4:M4"/>
    <mergeCell ref="B6:M6"/>
    <mergeCell ref="G12:G13"/>
    <mergeCell ref="G11:K11"/>
    <mergeCell ref="F7:K7"/>
    <mergeCell ref="L15:L16"/>
    <mergeCell ref="M15:M16"/>
    <mergeCell ref="G15:G16"/>
    <mergeCell ref="H15:H16"/>
    <mergeCell ref="J15:J16"/>
    <mergeCell ref="E15:E16"/>
    <mergeCell ref="F15:F16"/>
    <mergeCell ref="I15:I16"/>
    <mergeCell ref="L24:M24"/>
    <mergeCell ref="H10:K10"/>
    <mergeCell ref="B9:B13"/>
    <mergeCell ref="B24:D24"/>
    <mergeCell ref="E10:E13"/>
    <mergeCell ref="D9:D13"/>
    <mergeCell ref="C9:C13"/>
    <mergeCell ref="F11:F13"/>
    <mergeCell ref="F10:G10"/>
    <mergeCell ref="E9:K9"/>
    <mergeCell ref="H12:K12"/>
    <mergeCell ref="M9:M13"/>
    <mergeCell ref="L9:L13"/>
    <mergeCell ref="B15:B16"/>
    <mergeCell ref="G17:G18"/>
    <mergeCell ref="H17:H18"/>
    <mergeCell ref="L17:L18"/>
    <mergeCell ref="M17:M18"/>
    <mergeCell ref="B21:B22"/>
    <mergeCell ref="C21:C22"/>
    <mergeCell ref="D21:D22"/>
    <mergeCell ref="G21:G22"/>
    <mergeCell ref="H21:H22"/>
    <mergeCell ref="J21:J22"/>
    <mergeCell ref="K21:K22"/>
    <mergeCell ref="L21:L22"/>
    <mergeCell ref="M21:M22"/>
    <mergeCell ref="B17:B18"/>
    <mergeCell ref="C17:C18"/>
    <mergeCell ref="D17:D18"/>
    <mergeCell ref="K15:K16"/>
    <mergeCell ref="E17:E18"/>
    <mergeCell ref="F17:F18"/>
    <mergeCell ref="I17:I18"/>
    <mergeCell ref="E21:E22"/>
    <mergeCell ref="F21:F22"/>
    <mergeCell ref="I21:I22"/>
    <mergeCell ref="J17:J18"/>
    <mergeCell ref="K17:K18"/>
  </mergeCells>
  <pageMargins left="0.19685039370078741" right="0.19685039370078741" top="0.62992125984251968" bottom="0.23622047244094491" header="0.15748031496062992" footer="0.31496062992125984"/>
  <pageSetup paperSize="9" scale="61" fitToHeight="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2017-02-01</vt:lpstr>
      <vt:lpstr>'2017-02-01'!Print_Titles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2017-05-19T06:25:56Z</cp:lastPrinted>
  <dcterms:created xsi:type="dcterms:W3CDTF">2013-02-28T07:13:39Z</dcterms:created>
  <dcterms:modified xsi:type="dcterms:W3CDTF">2019-12-31T09:17:39Z</dcterms:modified>
</cp:coreProperties>
</file>