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Patvirtintų tyrimų iki 2018-01-01 keitimai\FĮ-008\FĮ-008-05\Naujas FĮ-008 tyrimas\Derinimui\Skelbimui\"/>
    </mc:Choice>
  </mc:AlternateContent>
  <xr:revisionPtr revIDLastSave="0" documentId="8_{E166B4D4-44B6-47BD-86A5-7AEE0BC6868D}" xr6:coauthVersionLast="45" xr6:coauthVersionMax="45" xr10:uidLastSave="{00000000-0000-0000-0000-000000000000}"/>
  <bookViews>
    <workbookView xWindow="-108" yWindow="-108" windowWidth="23256" windowHeight="12576" xr2:uid="{3FA8C74C-9B7A-4896-819F-74A7D390408B}"/>
  </bookViews>
  <sheets>
    <sheet name="6 priedas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G7" i="2" s="1"/>
  <c r="H7" i="2" s="1"/>
  <c r="E6" i="2"/>
  <c r="F6" i="2" s="1"/>
  <c r="G6" i="2" s="1"/>
  <c r="H6" i="2" s="1"/>
  <c r="D6" i="2"/>
  <c r="C6" i="2"/>
  <c r="B6" i="2"/>
</calcChain>
</file>

<file path=xl/sharedStrings.xml><?xml version="1.0" encoding="utf-8"?>
<sst xmlns="http://schemas.openxmlformats.org/spreadsheetml/2006/main" count="11" uniqueCount="11">
  <si>
    <t>Dalyvavimo tarptautinėje parodoje ir mugėje įkainis</t>
  </si>
  <si>
    <t>Indeksuotas 2015 m. lygmeniu dalyvavimo tarptautinėje parodoje ir mugėje įkainis, Eur</t>
  </si>
  <si>
    <t>Indeksuotas 2016 m. lygmeniu dalyvavimo tarptautinėje parodoje ir mugėje įkainis, Eur</t>
  </si>
  <si>
    <t>Indeksuotas 2017 m. lygmeniu dalyvavimo tarptautinėje parodoje ir mugėje įkainis, Eur</t>
  </si>
  <si>
    <t>Indeksuotas 2018 m. lygmeniu dalyvavimo tarptautinėje parodoje ir mugėje įkainis, Eur</t>
  </si>
  <si>
    <t>Indeksuotas 2019 m. (pagal  prognozuojamą infliacijos augimą) dalyvavimo tarptautinėje parodoje ir  mugėje įkainis, Eur</t>
  </si>
  <si>
    <t>Indeksuotas 2020 m. (pagal  prognozuojamą infliacijos augimą) dalyvavimo tarptautinėje parodoje ir  mugėje įkainis, Eur</t>
  </si>
  <si>
    <t>Dalyvavimo tarptautinėje parodoje ir  mugėje fiksuotasis įkainis, Eur</t>
  </si>
  <si>
    <t>Be PVM</t>
  </si>
  <si>
    <t>Su PVM</t>
  </si>
  <si>
    <r>
      <rPr>
        <b/>
        <sz val="11"/>
        <color theme="1"/>
        <rFont val="Calibri"/>
        <family val="2"/>
        <charset val="186"/>
        <scheme val="minor"/>
      </rPr>
      <t>Grupinio dalyvavimo tarptautinėse parodose ir mugėse fiksuotojo įkainio nustatymo tyrimo</t>
    </r>
    <r>
      <rPr>
        <sz val="11"/>
        <color theme="1"/>
        <rFont val="Calibri"/>
        <family val="2"/>
        <charset val="186"/>
        <scheme val="minor"/>
      </rPr>
      <t xml:space="preserve">
</t>
    </r>
    <r>
      <rPr>
        <b/>
        <sz val="11"/>
        <color theme="1"/>
        <rFont val="Calibri"/>
        <family val="2"/>
        <charset val="186"/>
        <scheme val="minor"/>
      </rPr>
      <t>6 priedas. Apskaičiuoti dydžiai, atsižvelgiant į prognozuojamą infliaciją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</si>
</sst>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C1C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-6%20pried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iacijos prognozė"/>
      <sheetName val="Perskaičiavimo koeficientai "/>
      <sheetName val="FĮ skaičiavimai"/>
    </sheetNames>
    <sheetDataSet>
      <sheetData sheetId="0"/>
      <sheetData sheetId="1">
        <row r="14">
          <cell r="I14">
            <v>1.0197000000000001</v>
          </cell>
        </row>
        <row r="15">
          <cell r="J15">
            <v>1.0216000000000001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E2ED-6305-41BB-BCDA-B120D5E655F9}">
  <dimension ref="A1:H7"/>
  <sheetViews>
    <sheetView tabSelected="1" workbookViewId="0">
      <selection activeCell="C17" sqref="C17"/>
    </sheetView>
  </sheetViews>
  <sheetFormatPr defaultRowHeight="14.4" x14ac:dyDescent="0.3"/>
  <cols>
    <col min="1" max="1" width="15.109375" customWidth="1"/>
    <col min="2" max="2" width="20.88671875" customWidth="1"/>
    <col min="3" max="3" width="21.33203125" customWidth="1"/>
    <col min="4" max="4" width="21.109375" customWidth="1"/>
    <col min="5" max="5" width="20.5546875" customWidth="1"/>
    <col min="6" max="6" width="26.33203125" customWidth="1"/>
    <col min="7" max="7" width="26.109375" customWidth="1"/>
    <col min="8" max="8" width="16" customWidth="1"/>
  </cols>
  <sheetData>
    <row r="1" spans="1:8" ht="30" customHeight="1" x14ac:dyDescent="0.3">
      <c r="A1" s="1" t="s">
        <v>10</v>
      </c>
      <c r="B1" s="2"/>
      <c r="C1" s="2"/>
      <c r="D1" s="2"/>
      <c r="E1" s="2"/>
      <c r="F1" s="2"/>
    </row>
    <row r="2" spans="1:8" x14ac:dyDescent="0.3">
      <c r="B2" s="3"/>
      <c r="C2" s="3"/>
      <c r="D2" s="3"/>
      <c r="E2" s="3"/>
    </row>
    <row r="3" spans="1:8" x14ac:dyDescent="0.3">
      <c r="B3" s="3"/>
      <c r="C3" s="3"/>
      <c r="D3" s="3"/>
      <c r="E3" s="3"/>
    </row>
    <row r="4" spans="1:8" ht="93.75" customHeight="1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x14ac:dyDescent="0.3">
      <c r="A5" s="5">
        <v>1</v>
      </c>
      <c r="B5" s="5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</row>
    <row r="6" spans="1:8" x14ac:dyDescent="0.3">
      <c r="A6" s="7" t="s">
        <v>8</v>
      </c>
      <c r="B6" s="8">
        <f>ROUND(B7*100/121,2)</f>
        <v>3629.83</v>
      </c>
      <c r="C6" s="8">
        <f>ROUND(C7*100/121,2)</f>
        <v>3668.41</v>
      </c>
      <c r="D6" s="9">
        <f>ROUND(D7*100/121,2)</f>
        <v>3754.63</v>
      </c>
      <c r="E6" s="9">
        <f>ROUND(E7*100/121,2)</f>
        <v>3853.08</v>
      </c>
      <c r="F6" s="10">
        <f>ROUND(E6*'[1]Perskaičiavimo koeficientai '!I14,2)</f>
        <v>3928.99</v>
      </c>
      <c r="G6" s="10">
        <f>ROUND(F6*'[1]Perskaičiavimo koeficientai '!J15,2)</f>
        <v>4013.86</v>
      </c>
      <c r="H6" s="11">
        <f>G6</f>
        <v>4013.86</v>
      </c>
    </row>
    <row r="7" spans="1:8" x14ac:dyDescent="0.3">
      <c r="A7" s="7" t="s">
        <v>9</v>
      </c>
      <c r="B7" s="12">
        <v>4392.0957317746334</v>
      </c>
      <c r="C7" s="10">
        <v>4438.78</v>
      </c>
      <c r="D7" s="12">
        <v>4543.1000000000004</v>
      </c>
      <c r="E7" s="10">
        <v>4662.2299999999996</v>
      </c>
      <c r="F7" s="10">
        <f>ROUND(E7*'[1]Perskaičiavimo koeficientai '!I14,2)</f>
        <v>4754.08</v>
      </c>
      <c r="G7" s="10">
        <f>ROUND(F7*'[1]Perskaičiavimo koeficientai '!J15,2)</f>
        <v>4856.7700000000004</v>
      </c>
      <c r="H7" s="11">
        <f>G7</f>
        <v>4856.7700000000004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priedas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Kvietkauskienė</dc:creator>
  <cp:lastModifiedBy>Alina Kvietkauskienė</cp:lastModifiedBy>
  <dcterms:created xsi:type="dcterms:W3CDTF">2020-01-23T08:40:32Z</dcterms:created>
  <dcterms:modified xsi:type="dcterms:W3CDTF">2020-01-23T08:41:47Z</dcterms:modified>
</cp:coreProperties>
</file>