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20\20200217\"/>
    </mc:Choice>
  </mc:AlternateContent>
  <bookViews>
    <workbookView xWindow="0" yWindow="0" windowWidth="28800" windowHeight="11235"/>
  </bookViews>
  <sheets>
    <sheet name="Projektas 20200212" sheetId="1" r:id="rId1"/>
    <sheet name="Lapas1" sheetId="3" state="hidden" r:id="rId2"/>
    <sheet name="Lyginamasis" sheetId="2" r:id="rId3"/>
  </sheets>
  <calcPr calcId="152511"/>
</workbook>
</file>

<file path=xl/calcChain.xml><?xml version="1.0" encoding="utf-8"?>
<calcChain xmlns="http://schemas.openxmlformats.org/spreadsheetml/2006/main">
  <c r="G37" i="1" l="1"/>
  <c r="I37" i="1"/>
  <c r="J37" i="1"/>
  <c r="K37" i="1"/>
  <c r="L37" i="1"/>
  <c r="M37" i="1"/>
  <c r="H37" i="1"/>
  <c r="Q2" i="3" l="1"/>
  <c r="R2" i="3"/>
  <c r="S2" i="3"/>
  <c r="T2" i="3"/>
  <c r="U2" i="3"/>
  <c r="V2" i="3"/>
  <c r="W2" i="3"/>
  <c r="Q3" i="3"/>
  <c r="R3" i="3"/>
  <c r="S3" i="3"/>
  <c r="T3" i="3"/>
  <c r="U3" i="3"/>
  <c r="V3" i="3"/>
  <c r="W3" i="3"/>
  <c r="Q4" i="3"/>
  <c r="R4" i="3"/>
  <c r="S4" i="3"/>
  <c r="T4" i="3"/>
  <c r="U4" i="3"/>
  <c r="V4" i="3"/>
  <c r="W4" i="3"/>
  <c r="Q5" i="3"/>
  <c r="R5" i="3"/>
  <c r="S5" i="3"/>
  <c r="T5" i="3"/>
  <c r="U5" i="3"/>
  <c r="V5" i="3"/>
  <c r="W5" i="3"/>
  <c r="Q6" i="3"/>
  <c r="R6" i="3"/>
  <c r="S6" i="3"/>
  <c r="T6" i="3"/>
  <c r="U6" i="3"/>
  <c r="V6" i="3"/>
  <c r="W6" i="3"/>
  <c r="Q7" i="3"/>
  <c r="R7" i="3"/>
  <c r="S7" i="3"/>
  <c r="T7" i="3"/>
  <c r="U7" i="3"/>
  <c r="V7" i="3"/>
  <c r="W7" i="3"/>
  <c r="Q8" i="3"/>
  <c r="R8" i="3"/>
  <c r="S8" i="3"/>
  <c r="T8" i="3"/>
  <c r="U8" i="3"/>
  <c r="V8" i="3"/>
  <c r="W8" i="3"/>
  <c r="Q9" i="3"/>
  <c r="R9" i="3"/>
  <c r="S9" i="3"/>
  <c r="T9" i="3"/>
  <c r="U9" i="3"/>
  <c r="V9" i="3"/>
  <c r="W9" i="3"/>
  <c r="Q10" i="3"/>
  <c r="R10" i="3"/>
  <c r="S10" i="3"/>
  <c r="T10" i="3"/>
  <c r="U10" i="3"/>
  <c r="V10" i="3"/>
  <c r="W10" i="3"/>
  <c r="Q11" i="3"/>
  <c r="R11" i="3"/>
  <c r="S11" i="3"/>
  <c r="T11" i="3"/>
  <c r="U11" i="3"/>
  <c r="V11" i="3"/>
  <c r="W11" i="3"/>
  <c r="Q12" i="3"/>
  <c r="R12" i="3"/>
  <c r="S12" i="3"/>
  <c r="T12" i="3"/>
  <c r="U12" i="3"/>
  <c r="V12" i="3"/>
  <c r="W12" i="3"/>
  <c r="Q13" i="3"/>
  <c r="R13" i="3"/>
  <c r="S13" i="3"/>
  <c r="T13" i="3"/>
  <c r="U13" i="3"/>
  <c r="V13" i="3"/>
  <c r="W13" i="3"/>
  <c r="Q14" i="3"/>
  <c r="R14" i="3"/>
  <c r="S14" i="3"/>
  <c r="T14" i="3"/>
  <c r="U14" i="3"/>
  <c r="V14" i="3"/>
  <c r="W14" i="3"/>
  <c r="Q15" i="3"/>
  <c r="R15" i="3"/>
  <c r="S15" i="3"/>
  <c r="T15" i="3"/>
  <c r="U15" i="3"/>
  <c r="V15" i="3"/>
  <c r="W15" i="3"/>
  <c r="Q16" i="3"/>
  <c r="R16" i="3"/>
  <c r="S16" i="3"/>
  <c r="T16" i="3"/>
  <c r="U16" i="3"/>
  <c r="V16" i="3"/>
  <c r="W16" i="3"/>
  <c r="Q17" i="3"/>
  <c r="R17" i="3"/>
  <c r="S17" i="3"/>
  <c r="T17" i="3"/>
  <c r="U17" i="3"/>
  <c r="V17" i="3"/>
  <c r="W17" i="3"/>
  <c r="R1" i="3"/>
  <c r="S1" i="3"/>
  <c r="T1" i="3"/>
  <c r="U1" i="3"/>
  <c r="V1" i="3"/>
  <c r="W1" i="3"/>
  <c r="Q1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1" i="3"/>
</calcChain>
</file>

<file path=xl/sharedStrings.xml><?xml version="1.0" encoding="utf-8"?>
<sst xmlns="http://schemas.openxmlformats.org/spreadsheetml/2006/main" count="248" uniqueCount="173">
  <si>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</si>
  <si>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</si>
  <si>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</si>
  <si>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</si>
  <si>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</si>
  <si>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</si>
  <si>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</si>
  <si>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</si>
  <si>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</si>
  <si>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</si>
  <si>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</si>
  <si>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</si>
  <si>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</si>
  <si>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</si>
  <si>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</si>
  <si>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</si>
  <si>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</si>
  <si>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</si>
  <si>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</si>
  <si>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</si>
  <si>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</si>
  <si>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</si>
  <si>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sveikatos apsaugos ministerija</t>
  </si>
  <si>
    <t xml:space="preserve">08.1.3-CPVA-R-609 „Pirminės asmens sveikatos priežiūros veiklos efektyvumo didinimas“ </t>
  </si>
  <si>
    <t>Nr. 08.1.3-CPVA-R-609-71</t>
  </si>
  <si>
    <t>N. Dungveckienės šeimos klinikos pirminės asmens sveikatos priežiūros veiklos efektyvumo didinimas</t>
  </si>
  <si>
    <t>T. Švedko gydytojos kabineto pirminės asmens sveikatos priežiūros veiklos efektyvumo didinimas</t>
  </si>
  <si>
    <t>UAB InMedica šeimos klinikų Tauragėje ir Skaudvilėje veiklos efektyvumo didinimas</t>
  </si>
  <si>
    <t>UAB Jurbarko šeimos klinikos pirminės asmens sveikatos priežiūros veiklos efektyvumo didinimas</t>
  </si>
  <si>
    <t>UAB Mažonienės medicinos kabineto veiklos efektyvumo didinimas</t>
  </si>
  <si>
    <t>V. R. Petkinienės IĮ „Philema“ pirminės asmens sveikatos priežiūros veiklos efektyvumo didinimas</t>
  </si>
  <si>
    <t>VšĮ Laukuvos ambulatorijos teikiamų paslaugų kokybės gerinimas</t>
  </si>
  <si>
    <t>Jurbarko rajono viešųjų pirminės asmens sveikatos priežiūros įstaigų veiklos efektyvumo didinimas</t>
  </si>
  <si>
    <t>Ambulatorinių sveikatos priežiūros paslaugų prieinamumo gerinimas VšĮ Pajūrio ambulatorijoje</t>
  </si>
  <si>
    <t>VšĮ Tauragės rajono pirminės sveikatos priežiūros centro veiklos efektyvumo didinimas</t>
  </si>
  <si>
    <t>UAB „Šeimos pulsas“ veiklos efektyvumo didinimas</t>
  </si>
  <si>
    <t>N. Dungveckienės šeimos klinika</t>
  </si>
  <si>
    <t>T. Švedko gydytojos kabinetas</t>
  </si>
  <si>
    <t>UAB InMedica</t>
  </si>
  <si>
    <t>UAB Jurbarko šeimos klinika</t>
  </si>
  <si>
    <t>UAB Mažonienės medicinos kabinetas</t>
  </si>
  <si>
    <t>V. R. Petkinienės IĮ „Philema“</t>
  </si>
  <si>
    <t>Viešoji įstaiga Laukuvos ambulatorija</t>
  </si>
  <si>
    <t>VšĮ Jurbarko rajono pirminės sveikatos priežiūros centras</t>
  </si>
  <si>
    <t>VšĮ Pajūrio ambulatorija</t>
  </si>
  <si>
    <t>VšĮ Tauragės rajono pirminės sveikatos priežiūros centras</t>
  </si>
  <si>
    <t>UAB „Šeimos pulsas“</t>
  </si>
  <si>
    <t>IĮ „Pagėgių šeimos centras“</t>
  </si>
  <si>
    <t>IĮ Pagėgių šeimos centras veiklos efektyvumo gerinimas</t>
  </si>
  <si>
    <t>Pagėgių savivaldybės administracija</t>
  </si>
  <si>
    <t>Pagėgių PSPC paslaugų prieinamumo ir kokybės gerinimas</t>
  </si>
  <si>
    <t>UAB Šilalės šeimos gydytojo praktika</t>
  </si>
  <si>
    <t>Gyventojų sveikatos priežiūros paslaugų gerinimas ir priklausomybės nuo opioidų mažinimas</t>
  </si>
  <si>
    <t>VšĮ Kaltinėnų pirminės sveikatos priežiūros centras</t>
  </si>
  <si>
    <t>VšĮ Kaltinėnų PSPC paslaugų kokybės gerinimas</t>
  </si>
  <si>
    <t>VšĮ Kvėdarnos ambulatorija</t>
  </si>
  <si>
    <t>Ambulatorinių sveikatos priežiūros paslaugų prieinamumo gerinimas VšĮ Kvėdarnos ambulatorijoje</t>
  </si>
  <si>
    <t>VŠĮ Šilalės pirminės sveikatos priežiūros centras</t>
  </si>
  <si>
    <t>Sveikatos priežiūros paslaugų prieinamumo gerinimas VšĮ Šilalės pirminės sveikatos priežiūros centre</t>
  </si>
  <si>
    <t>Projektas</t>
  </si>
  <si>
    <t>Baigtas</t>
  </si>
  <si>
    <t>20165,4 21944,7</t>
  </si>
  <si>
    <t>1779,3 0</t>
  </si>
  <si>
    <t>1873,68 1873,05</t>
  </si>
  <si>
    <t>12123,15 12123,16</t>
  </si>
  <si>
    <t>1069,69 1069,68</t>
  </si>
  <si>
    <t>18 170,59         14 200,00</t>
  </si>
  <si>
    <t>15 445,00         12 070,00</t>
  </si>
  <si>
    <t>1 362,79           1 065,00</t>
  </si>
  <si>
    <t>34 079,07        34 031,50</t>
  </si>
  <si>
    <t>28 967,21       28 926,78</t>
  </si>
  <si>
    <t>2 555,93          2 552,36</t>
  </si>
  <si>
    <t>107 171,00          103 528,96</t>
  </si>
  <si>
    <t>91 095,35          87 999,62</t>
  </si>
  <si>
    <t>8 037,82            7 764,67</t>
  </si>
  <si>
    <t>100 228,23           100 219,43</t>
  </si>
  <si>
    <t>85 194,00             85 186,52</t>
  </si>
  <si>
    <t>7 517,11             7 516,45</t>
  </si>
  <si>
    <t>52 792,94             52 703,69</t>
  </si>
  <si>
    <t>44 874,00            44 798,14</t>
  </si>
  <si>
    <t>3 959,47            3952,78</t>
  </si>
  <si>
    <t>21 270,58             13 540,07</t>
  </si>
  <si>
    <t>18 080,00            11 509,06</t>
  </si>
  <si>
    <t>1 595,29         1 015,50</t>
  </si>
  <si>
    <t>24 982,35               24 973,85</t>
  </si>
  <si>
    <t>21 235,00           21 227,77</t>
  </si>
  <si>
    <t>1 873,67             1 873,03</t>
  </si>
  <si>
    <t>1 362,80           1 065,00</t>
  </si>
  <si>
    <t>8 037,83            7 764,67</t>
  </si>
  <si>
    <t>7 517,12             7 516,46</t>
  </si>
  <si>
    <t>3 959,47            3952,77</t>
  </si>
  <si>
    <t>1 595,29              1 015,51</t>
  </si>
  <si>
    <t>24 189,10             25 115,61</t>
  </si>
  <si>
    <t>20 560,73           19 887,17</t>
  </si>
  <si>
    <t>1 814,18           1 754,75</t>
  </si>
  <si>
    <t>1 814,19               3 473,69</t>
  </si>
  <si>
    <t>178 381,68       178 018,17</t>
  </si>
  <si>
    <t>151 624,42         151 315,44</t>
  </si>
  <si>
    <t>13 378,62      13 351,36</t>
  </si>
  <si>
    <t>13 378,64        13 351,37</t>
  </si>
  <si>
    <t>33 913,85    33 913,86</t>
  </si>
  <si>
    <t>28 826,79    28 826,77</t>
  </si>
  <si>
    <t>2 543,53          2  543,55</t>
  </si>
  <si>
    <t>2 543,53                2 543,54</t>
  </si>
  <si>
    <t>17 587,04            17 182,00</t>
  </si>
  <si>
    <t>14 949,00          11 914,10</t>
  </si>
  <si>
    <t>1 319,02         2 457,58</t>
  </si>
  <si>
    <t>1 319,02                1 165,27</t>
  </si>
  <si>
    <t>0                        1 645,05</t>
  </si>
  <si>
    <t>Pagal pasirašytą sutartį</t>
  </si>
  <si>
    <t>18 255,30      18 255,31</t>
  </si>
  <si>
    <t>1 610,76             1 610,75</t>
  </si>
  <si>
    <r>
      <rPr>
        <strike/>
        <sz val="12"/>
        <color theme="1"/>
        <rFont val="Times New Roman"/>
        <family val="1"/>
        <charset val="186"/>
      </rPr>
      <t>18 170,59</t>
    </r>
    <r>
      <rPr>
        <sz val="12"/>
        <color theme="1"/>
        <rFont val="Times New Roman"/>
        <family val="1"/>
        <charset val="186"/>
      </rPr>
      <t xml:space="preserve">        </t>
    </r>
    <r>
      <rPr>
        <sz val="12"/>
        <color rgb="FFFF0000"/>
        <rFont val="Times New Roman"/>
        <family val="1"/>
        <charset val="186"/>
      </rPr>
      <t xml:space="preserve"> 14 200,00</t>
    </r>
  </si>
  <si>
    <r>
      <rPr>
        <strike/>
        <sz val="12"/>
        <color theme="1"/>
        <rFont val="Times New Roman"/>
        <family val="1"/>
        <charset val="186"/>
      </rPr>
      <t>15 445,00</t>
    </r>
    <r>
      <rPr>
        <sz val="12"/>
        <color theme="1"/>
        <rFont val="Times New Roman"/>
        <family val="1"/>
        <charset val="186"/>
      </rPr>
      <t xml:space="preserve">         </t>
    </r>
    <r>
      <rPr>
        <sz val="12"/>
        <color rgb="FFFF0000"/>
        <rFont val="Times New Roman"/>
        <family val="1"/>
        <charset val="186"/>
      </rPr>
      <t>12 070,00</t>
    </r>
  </si>
  <si>
    <r>
      <rPr>
        <strike/>
        <sz val="12"/>
        <color theme="1"/>
        <rFont val="Times New Roman"/>
        <family val="1"/>
        <charset val="186"/>
      </rPr>
      <t>1 362,79</t>
    </r>
    <r>
      <rPr>
        <sz val="12"/>
        <color theme="1"/>
        <rFont val="Times New Roman"/>
        <family val="1"/>
        <charset val="186"/>
      </rPr>
      <t xml:space="preserve">           </t>
    </r>
    <r>
      <rPr>
        <sz val="12"/>
        <color rgb="FFFF0000"/>
        <rFont val="Times New Roman"/>
        <family val="1"/>
        <charset val="186"/>
      </rPr>
      <t>1 065,00</t>
    </r>
  </si>
  <si>
    <r>
      <rPr>
        <strike/>
        <sz val="12"/>
        <rFont val="Times New Roman"/>
        <family val="1"/>
        <charset val="186"/>
      </rPr>
      <t xml:space="preserve">1 362,80 </t>
    </r>
    <r>
      <rPr>
        <sz val="12"/>
        <color rgb="FFFF0000"/>
        <rFont val="Times New Roman"/>
        <family val="1"/>
        <charset val="186"/>
      </rPr>
      <t xml:space="preserve">          1 065,00</t>
    </r>
  </si>
  <si>
    <r>
      <rPr>
        <strike/>
        <sz val="12"/>
        <rFont val="Times New Roman"/>
        <family val="1"/>
        <charset val="186"/>
      </rPr>
      <t xml:space="preserve">34 079,07  </t>
    </r>
    <r>
      <rPr>
        <sz val="12"/>
        <color rgb="FFFF0000"/>
        <rFont val="Times New Roman"/>
        <family val="1"/>
        <charset val="186"/>
      </rPr>
      <t xml:space="preserve">      34 031,50</t>
    </r>
  </si>
  <si>
    <r>
      <rPr>
        <strike/>
        <sz val="12"/>
        <rFont val="Times New Roman"/>
        <family val="1"/>
        <charset val="186"/>
      </rPr>
      <t xml:space="preserve">28 967,21  </t>
    </r>
    <r>
      <rPr>
        <sz val="12"/>
        <color rgb="FFFF0000"/>
        <rFont val="Times New Roman"/>
        <family val="1"/>
        <charset val="186"/>
      </rPr>
      <t xml:space="preserve">     28 926,78</t>
    </r>
  </si>
  <si>
    <r>
      <rPr>
        <strike/>
        <sz val="12"/>
        <rFont val="Times New Roman"/>
        <family val="1"/>
        <charset val="186"/>
      </rPr>
      <t xml:space="preserve">2 555,93 </t>
    </r>
    <r>
      <rPr>
        <sz val="12"/>
        <color rgb="FFFF0000"/>
        <rFont val="Times New Roman"/>
        <family val="1"/>
        <charset val="186"/>
      </rPr>
      <t xml:space="preserve">         2 552,36</t>
    </r>
  </si>
  <si>
    <r>
      <rPr>
        <strike/>
        <sz val="12"/>
        <rFont val="Times New Roman"/>
        <family val="1"/>
        <charset val="186"/>
      </rPr>
      <t>107 171,00</t>
    </r>
    <r>
      <rPr>
        <sz val="12"/>
        <color rgb="FFFF0000"/>
        <rFont val="Times New Roman"/>
        <family val="1"/>
        <charset val="186"/>
      </rPr>
      <t xml:space="preserve">          103 528,96</t>
    </r>
  </si>
  <si>
    <r>
      <rPr>
        <strike/>
        <sz val="12"/>
        <rFont val="Times New Roman"/>
        <family val="1"/>
        <charset val="186"/>
      </rPr>
      <t>91 095,35</t>
    </r>
    <r>
      <rPr>
        <sz val="12"/>
        <color rgb="FFFF0000"/>
        <rFont val="Times New Roman"/>
        <family val="1"/>
        <charset val="186"/>
      </rPr>
      <t xml:space="preserve">          87 999,62</t>
    </r>
  </si>
  <si>
    <r>
      <rPr>
        <strike/>
        <sz val="12"/>
        <rFont val="Times New Roman"/>
        <family val="1"/>
        <charset val="186"/>
      </rPr>
      <t>8 037,82</t>
    </r>
    <r>
      <rPr>
        <sz val="12"/>
        <color rgb="FFFF0000"/>
        <rFont val="Times New Roman"/>
        <family val="1"/>
        <charset val="186"/>
      </rPr>
      <t xml:space="preserve">            7 764,67</t>
    </r>
  </si>
  <si>
    <r>
      <rPr>
        <strike/>
        <sz val="12"/>
        <rFont val="Times New Roman"/>
        <family val="1"/>
        <charset val="186"/>
      </rPr>
      <t>8 037,83</t>
    </r>
    <r>
      <rPr>
        <sz val="12"/>
        <color rgb="FFFF0000"/>
        <rFont val="Times New Roman"/>
        <family val="1"/>
        <charset val="186"/>
      </rPr>
      <t xml:space="preserve">         7 764,67</t>
    </r>
  </si>
  <si>
    <r>
      <rPr>
        <strike/>
        <sz val="12"/>
        <rFont val="Times New Roman"/>
        <family val="1"/>
        <charset val="186"/>
      </rPr>
      <t xml:space="preserve">20 165,40 </t>
    </r>
    <r>
      <rPr>
        <sz val="12"/>
        <color rgb="FFFF0000"/>
        <rFont val="Times New Roman"/>
        <family val="1"/>
        <charset val="186"/>
      </rPr>
      <t xml:space="preserve">     21 944,7</t>
    </r>
  </si>
  <si>
    <r>
      <rPr>
        <strike/>
        <sz val="12"/>
        <rFont val="Times New Roman"/>
        <family val="1"/>
        <charset val="186"/>
      </rPr>
      <t>1 779,30</t>
    </r>
    <r>
      <rPr>
        <sz val="12"/>
        <color theme="1"/>
        <rFont val="Times New Roman"/>
        <family val="1"/>
        <charset val="186"/>
      </rPr>
      <t xml:space="preserve">          </t>
    </r>
    <r>
      <rPr>
        <sz val="12"/>
        <color rgb="FFFF0000"/>
        <rFont val="Times New Roman"/>
        <family val="1"/>
        <charset val="186"/>
      </rPr>
      <t xml:space="preserve"> 0,00</t>
    </r>
  </si>
  <si>
    <r>
      <rPr>
        <strike/>
        <sz val="12"/>
        <rFont val="Times New Roman"/>
        <family val="1"/>
        <charset val="186"/>
      </rPr>
      <t xml:space="preserve">100 228,23 </t>
    </r>
    <r>
      <rPr>
        <sz val="12"/>
        <color rgb="FFFF0000"/>
        <rFont val="Times New Roman"/>
        <family val="1"/>
        <charset val="186"/>
      </rPr>
      <t xml:space="preserve">       100 219,43</t>
    </r>
  </si>
  <si>
    <r>
      <rPr>
        <strike/>
        <sz val="12"/>
        <rFont val="Times New Roman"/>
        <family val="1"/>
        <charset val="186"/>
      </rPr>
      <t>85 194,00</t>
    </r>
    <r>
      <rPr>
        <sz val="12"/>
        <color rgb="FFFF0000"/>
        <rFont val="Times New Roman"/>
        <family val="1"/>
        <charset val="186"/>
      </rPr>
      <t xml:space="preserve">          85 186,52</t>
    </r>
  </si>
  <si>
    <r>
      <rPr>
        <strike/>
        <sz val="12"/>
        <rFont val="Times New Roman"/>
        <family val="1"/>
        <charset val="186"/>
      </rPr>
      <t>7 517,11</t>
    </r>
    <r>
      <rPr>
        <sz val="12"/>
        <color rgb="FFFF0000"/>
        <rFont val="Times New Roman"/>
        <family val="1"/>
        <charset val="186"/>
      </rPr>
      <t xml:space="preserve">             7 516,45</t>
    </r>
  </si>
  <si>
    <r>
      <rPr>
        <strike/>
        <sz val="12"/>
        <rFont val="Times New Roman"/>
        <family val="1"/>
        <charset val="186"/>
      </rPr>
      <t>7 517,12</t>
    </r>
    <r>
      <rPr>
        <sz val="12"/>
        <color rgb="FFFF0000"/>
        <rFont val="Times New Roman"/>
        <family val="1"/>
        <charset val="186"/>
      </rPr>
      <t xml:space="preserve">             7 516,46</t>
    </r>
  </si>
  <si>
    <r>
      <rPr>
        <strike/>
        <sz val="12"/>
        <rFont val="Times New Roman"/>
        <family val="1"/>
        <charset val="186"/>
      </rPr>
      <t xml:space="preserve">52 792,94  </t>
    </r>
    <r>
      <rPr>
        <sz val="12"/>
        <color rgb="FFFF0000"/>
        <rFont val="Times New Roman"/>
        <family val="1"/>
        <charset val="186"/>
      </rPr>
      <t xml:space="preserve">           52 703,69</t>
    </r>
  </si>
  <si>
    <r>
      <rPr>
        <strike/>
        <sz val="12"/>
        <rFont val="Times New Roman"/>
        <family val="1"/>
        <charset val="186"/>
      </rPr>
      <t>44 874,00</t>
    </r>
    <r>
      <rPr>
        <sz val="12"/>
        <color rgb="FFFF0000"/>
        <rFont val="Times New Roman"/>
        <family val="1"/>
        <charset val="186"/>
      </rPr>
      <t xml:space="preserve">            44 798,14</t>
    </r>
  </si>
  <si>
    <r>
      <rPr>
        <strike/>
        <sz val="12"/>
        <rFont val="Times New Roman"/>
        <family val="1"/>
        <charset val="186"/>
      </rPr>
      <t xml:space="preserve">3 959,47 </t>
    </r>
    <r>
      <rPr>
        <sz val="12"/>
        <color rgb="FFFF0000"/>
        <rFont val="Times New Roman"/>
        <family val="1"/>
        <charset val="186"/>
      </rPr>
      <t xml:space="preserve">           3 952,78</t>
    </r>
  </si>
  <si>
    <r>
      <rPr>
        <strike/>
        <sz val="12"/>
        <rFont val="Times New Roman"/>
        <family val="1"/>
        <charset val="186"/>
      </rPr>
      <t>3 959,47</t>
    </r>
    <r>
      <rPr>
        <sz val="12"/>
        <color rgb="FFFF0000"/>
        <rFont val="Times New Roman"/>
        <family val="1"/>
        <charset val="186"/>
      </rPr>
      <t xml:space="preserve">            3 952,77</t>
    </r>
  </si>
  <si>
    <r>
      <rPr>
        <strike/>
        <sz val="12"/>
        <rFont val="Times New Roman"/>
        <family val="1"/>
        <charset val="186"/>
      </rPr>
      <t>21 270,58</t>
    </r>
    <r>
      <rPr>
        <sz val="12"/>
        <color rgb="FFFF0000"/>
        <rFont val="Times New Roman"/>
        <family val="1"/>
        <charset val="186"/>
      </rPr>
      <t xml:space="preserve">             13 540,07</t>
    </r>
  </si>
  <si>
    <r>
      <rPr>
        <strike/>
        <sz val="12"/>
        <rFont val="Times New Roman"/>
        <family val="1"/>
        <charset val="186"/>
      </rPr>
      <t>18 080,00</t>
    </r>
    <r>
      <rPr>
        <sz val="12"/>
        <color rgb="FFFF0000"/>
        <rFont val="Times New Roman"/>
        <family val="1"/>
        <charset val="186"/>
      </rPr>
      <t xml:space="preserve">            11 509,06</t>
    </r>
  </si>
  <si>
    <r>
      <rPr>
        <strike/>
        <sz val="12"/>
        <rFont val="Times New Roman"/>
        <family val="1"/>
        <charset val="186"/>
      </rPr>
      <t xml:space="preserve">1 595,29 </t>
    </r>
    <r>
      <rPr>
        <sz val="12"/>
        <color rgb="FFFF0000"/>
        <rFont val="Times New Roman"/>
        <family val="1"/>
        <charset val="186"/>
      </rPr>
      <t xml:space="preserve">        1 015,50</t>
    </r>
  </si>
  <si>
    <r>
      <rPr>
        <strike/>
        <sz val="12"/>
        <rFont val="Times New Roman"/>
        <family val="1"/>
        <charset val="186"/>
      </rPr>
      <t>1 595,29</t>
    </r>
    <r>
      <rPr>
        <sz val="12"/>
        <color rgb="FFFF0000"/>
        <rFont val="Times New Roman"/>
        <family val="1"/>
        <charset val="186"/>
      </rPr>
      <t xml:space="preserve">              1 015,51</t>
    </r>
  </si>
  <si>
    <r>
      <rPr>
        <strike/>
        <sz val="12"/>
        <rFont val="Times New Roman"/>
        <family val="1"/>
        <charset val="186"/>
      </rPr>
      <t>24 982,35</t>
    </r>
    <r>
      <rPr>
        <sz val="12"/>
        <color rgb="FFFF0000"/>
        <rFont val="Times New Roman"/>
        <family val="1"/>
        <charset val="186"/>
      </rPr>
      <t xml:space="preserve">               24 973,85</t>
    </r>
  </si>
  <si>
    <r>
      <rPr>
        <strike/>
        <sz val="12"/>
        <rFont val="Times New Roman"/>
        <family val="1"/>
        <charset val="186"/>
      </rPr>
      <t>21 235,00</t>
    </r>
    <r>
      <rPr>
        <sz val="12"/>
        <color rgb="FFFF0000"/>
        <rFont val="Times New Roman"/>
        <family val="1"/>
        <charset val="186"/>
      </rPr>
      <t xml:space="preserve">           21 227,77</t>
    </r>
  </si>
  <si>
    <r>
      <rPr>
        <strike/>
        <sz val="12"/>
        <rFont val="Times New Roman"/>
        <family val="1"/>
        <charset val="186"/>
      </rPr>
      <t xml:space="preserve">1 873,67 </t>
    </r>
    <r>
      <rPr>
        <sz val="12"/>
        <color rgb="FFFF0000"/>
        <rFont val="Times New Roman"/>
        <family val="1"/>
        <charset val="186"/>
      </rPr>
      <t xml:space="preserve">            1 873,03</t>
    </r>
  </si>
  <si>
    <r>
      <rPr>
        <strike/>
        <sz val="12"/>
        <rFont val="Times New Roman"/>
        <family val="1"/>
        <charset val="186"/>
      </rPr>
      <t>1873,68</t>
    </r>
    <r>
      <rPr>
        <sz val="12"/>
        <color rgb="FFFF0000"/>
        <rFont val="Times New Roman"/>
        <family val="1"/>
        <charset val="186"/>
      </rPr>
      <t xml:space="preserve"> 1873,05</t>
    </r>
  </si>
  <si>
    <r>
      <rPr>
        <strike/>
        <sz val="12"/>
        <rFont val="Times New Roman"/>
        <family val="1"/>
        <charset val="186"/>
      </rPr>
      <t xml:space="preserve">24 189,10  </t>
    </r>
    <r>
      <rPr>
        <sz val="12"/>
        <color rgb="FFFF0000"/>
        <rFont val="Times New Roman"/>
        <family val="1"/>
        <charset val="186"/>
      </rPr>
      <t xml:space="preserve">           25 115,61</t>
    </r>
  </si>
  <si>
    <r>
      <rPr>
        <strike/>
        <sz val="12"/>
        <rFont val="Times New Roman"/>
        <family val="1"/>
        <charset val="186"/>
      </rPr>
      <t>20 560,73</t>
    </r>
    <r>
      <rPr>
        <sz val="12"/>
        <color rgb="FFFF0000"/>
        <rFont val="Times New Roman"/>
        <family val="1"/>
        <charset val="186"/>
      </rPr>
      <t xml:space="preserve">           19 887,17</t>
    </r>
  </si>
  <si>
    <r>
      <rPr>
        <strike/>
        <sz val="12"/>
        <rFont val="Times New Roman"/>
        <family val="1"/>
        <charset val="186"/>
      </rPr>
      <t>1 814,18</t>
    </r>
    <r>
      <rPr>
        <sz val="12"/>
        <color rgb="FFFF0000"/>
        <rFont val="Times New Roman"/>
        <family val="1"/>
        <charset val="186"/>
      </rPr>
      <t xml:space="preserve">           1 754,75</t>
    </r>
  </si>
  <si>
    <r>
      <rPr>
        <strike/>
        <sz val="12"/>
        <rFont val="Times New Roman"/>
        <family val="1"/>
        <charset val="186"/>
      </rPr>
      <t>1 814,19</t>
    </r>
    <r>
      <rPr>
        <sz val="12"/>
        <color rgb="FFFF0000"/>
        <rFont val="Times New Roman"/>
        <family val="1"/>
        <charset val="186"/>
      </rPr>
      <t xml:space="preserve">         3 473,69</t>
    </r>
  </si>
  <si>
    <r>
      <rPr>
        <strike/>
        <sz val="12"/>
        <rFont val="Times New Roman"/>
        <family val="1"/>
        <charset val="186"/>
      </rPr>
      <t>178 381,68</t>
    </r>
    <r>
      <rPr>
        <sz val="12"/>
        <color rgb="FFFF0000"/>
        <rFont val="Times New Roman"/>
        <family val="1"/>
        <charset val="186"/>
      </rPr>
      <t xml:space="preserve">       178 018,17</t>
    </r>
  </si>
  <si>
    <r>
      <rPr>
        <strike/>
        <sz val="12"/>
        <rFont val="Times New Roman"/>
        <family val="1"/>
        <charset val="186"/>
      </rPr>
      <t>151 624,42</t>
    </r>
    <r>
      <rPr>
        <sz val="12"/>
        <color rgb="FFFF0000"/>
        <rFont val="Times New Roman"/>
        <family val="1"/>
        <charset val="186"/>
      </rPr>
      <t xml:space="preserve">      151 315,44</t>
    </r>
  </si>
  <si>
    <r>
      <rPr>
        <strike/>
        <sz val="12"/>
        <rFont val="Times New Roman"/>
        <family val="1"/>
        <charset val="186"/>
      </rPr>
      <t xml:space="preserve">13 378,62 </t>
    </r>
    <r>
      <rPr>
        <sz val="12"/>
        <color rgb="FFFF0000"/>
        <rFont val="Times New Roman"/>
        <family val="1"/>
        <charset val="186"/>
      </rPr>
      <t xml:space="preserve">     13 351,36</t>
    </r>
  </si>
  <si>
    <r>
      <rPr>
        <strike/>
        <sz val="12"/>
        <rFont val="Times New Roman"/>
        <family val="1"/>
        <charset val="186"/>
      </rPr>
      <t>13 378,64</t>
    </r>
    <r>
      <rPr>
        <sz val="12"/>
        <color rgb="FFFF0000"/>
        <rFont val="Times New Roman"/>
        <family val="1"/>
        <charset val="186"/>
      </rPr>
      <t xml:space="preserve">        13 351,37</t>
    </r>
  </si>
  <si>
    <r>
      <rPr>
        <strike/>
        <sz val="12"/>
        <rFont val="Times New Roman"/>
        <family val="1"/>
        <charset val="186"/>
      </rPr>
      <t>33 913,85</t>
    </r>
    <r>
      <rPr>
        <sz val="12"/>
        <color rgb="FFFF0000"/>
        <rFont val="Times New Roman"/>
        <family val="1"/>
        <charset val="186"/>
      </rPr>
      <t xml:space="preserve">    33 913,86</t>
    </r>
  </si>
  <si>
    <r>
      <rPr>
        <strike/>
        <sz val="12"/>
        <rFont val="Times New Roman"/>
        <family val="1"/>
        <charset val="186"/>
      </rPr>
      <t>28 826,79</t>
    </r>
    <r>
      <rPr>
        <sz val="12"/>
        <color rgb="FFFF0000"/>
        <rFont val="Times New Roman"/>
        <family val="1"/>
        <charset val="186"/>
      </rPr>
      <t xml:space="preserve">    28 826,77</t>
    </r>
  </si>
  <si>
    <r>
      <rPr>
        <strike/>
        <sz val="12"/>
        <rFont val="Times New Roman"/>
        <family val="1"/>
        <charset val="186"/>
      </rPr>
      <t>2 543,53</t>
    </r>
    <r>
      <rPr>
        <sz val="12"/>
        <color rgb="FFFF0000"/>
        <rFont val="Times New Roman"/>
        <family val="1"/>
        <charset val="186"/>
      </rPr>
      <t xml:space="preserve">          2  543,55</t>
    </r>
  </si>
  <si>
    <r>
      <rPr>
        <strike/>
        <sz val="12"/>
        <rFont val="Times New Roman"/>
        <family val="1"/>
        <charset val="186"/>
      </rPr>
      <t>2 543,53</t>
    </r>
    <r>
      <rPr>
        <sz val="12"/>
        <color rgb="FFFF0000"/>
        <rFont val="Times New Roman"/>
        <family val="1"/>
        <charset val="186"/>
      </rPr>
      <t xml:space="preserve">                2 543,54</t>
    </r>
  </si>
  <si>
    <r>
      <rPr>
        <strike/>
        <sz val="12"/>
        <rFont val="Times New Roman"/>
        <family val="1"/>
        <charset val="186"/>
      </rPr>
      <t xml:space="preserve">18 255,30 </t>
    </r>
    <r>
      <rPr>
        <sz val="12"/>
        <color rgb="FFFF0000"/>
        <rFont val="Times New Roman"/>
        <family val="1"/>
        <charset val="186"/>
      </rPr>
      <t xml:space="preserve">      18 255,31</t>
    </r>
  </si>
  <si>
    <r>
      <rPr>
        <strike/>
        <sz val="12"/>
        <rFont val="Times New Roman"/>
        <family val="1"/>
        <charset val="186"/>
      </rPr>
      <t xml:space="preserve">1 610,76  </t>
    </r>
    <r>
      <rPr>
        <sz val="12"/>
        <color rgb="FFFF0000"/>
        <rFont val="Times New Roman"/>
        <family val="1"/>
        <charset val="186"/>
      </rPr>
      <t xml:space="preserve">      1 610,75</t>
    </r>
  </si>
  <si>
    <r>
      <rPr>
        <strike/>
        <sz val="12"/>
        <rFont val="Times New Roman"/>
        <family val="1"/>
        <charset val="186"/>
      </rPr>
      <t>12 123,15</t>
    </r>
    <r>
      <rPr>
        <sz val="12"/>
        <color rgb="FFFF0000"/>
        <rFont val="Times New Roman"/>
        <family val="1"/>
        <charset val="186"/>
      </rPr>
      <t xml:space="preserve">    12 123,16</t>
    </r>
  </si>
  <si>
    <r>
      <rPr>
        <strike/>
        <sz val="12"/>
        <rFont val="Times New Roman"/>
        <family val="1"/>
        <charset val="186"/>
      </rPr>
      <t>1 069,69</t>
    </r>
    <r>
      <rPr>
        <sz val="12"/>
        <color rgb="FFFF0000"/>
        <rFont val="Times New Roman"/>
        <family val="1"/>
        <charset val="186"/>
      </rPr>
      <t xml:space="preserve">        1 069,68</t>
    </r>
  </si>
  <si>
    <r>
      <rPr>
        <strike/>
        <sz val="12"/>
        <rFont val="Times New Roman"/>
        <family val="1"/>
        <charset val="186"/>
      </rPr>
      <t xml:space="preserve">17 587,04 </t>
    </r>
    <r>
      <rPr>
        <sz val="12"/>
        <color rgb="FFFF0000"/>
        <rFont val="Times New Roman"/>
        <family val="1"/>
        <charset val="186"/>
      </rPr>
      <t xml:space="preserve">           17 182,00</t>
    </r>
  </si>
  <si>
    <r>
      <rPr>
        <strike/>
        <sz val="12"/>
        <rFont val="Times New Roman"/>
        <family val="1"/>
        <charset val="186"/>
      </rPr>
      <t>14 949,00</t>
    </r>
    <r>
      <rPr>
        <sz val="12"/>
        <color rgb="FFFF0000"/>
        <rFont val="Times New Roman"/>
        <family val="1"/>
        <charset val="186"/>
      </rPr>
      <t xml:space="preserve">          11 914,10</t>
    </r>
  </si>
  <si>
    <r>
      <rPr>
        <strike/>
        <sz val="12"/>
        <rFont val="Times New Roman"/>
        <family val="1"/>
        <charset val="186"/>
      </rPr>
      <t>1 319,02</t>
    </r>
    <r>
      <rPr>
        <sz val="12"/>
        <color rgb="FFFF0000"/>
        <rFont val="Times New Roman"/>
        <family val="1"/>
        <charset val="186"/>
      </rPr>
      <t xml:space="preserve">         2 457,58</t>
    </r>
  </si>
  <si>
    <r>
      <rPr>
        <strike/>
        <sz val="12"/>
        <rFont val="Times New Roman"/>
        <family val="1"/>
        <charset val="186"/>
      </rPr>
      <t>1 319,02</t>
    </r>
    <r>
      <rPr>
        <sz val="12"/>
        <color rgb="FFFF0000"/>
        <rFont val="Times New Roman"/>
        <family val="1"/>
        <charset val="186"/>
      </rPr>
      <t xml:space="preserve">                1 165,27</t>
    </r>
  </si>
  <si>
    <r>
      <rPr>
        <strike/>
        <sz val="12"/>
        <rFont val="Times New Roman"/>
        <family val="1"/>
        <charset val="186"/>
      </rPr>
      <t>0,00</t>
    </r>
    <r>
      <rPr>
        <sz val="12"/>
        <color rgb="FFFF0000"/>
        <rFont val="Times New Roman"/>
        <family val="1"/>
        <charset val="186"/>
      </rPr>
      <t xml:space="preserve">           1 645,05</t>
    </r>
  </si>
  <si>
    <r>
      <rPr>
        <b/>
        <strike/>
        <sz val="12"/>
        <color theme="1"/>
        <rFont val="Times New Roman"/>
        <family val="1"/>
        <charset val="186"/>
      </rPr>
      <t>986 790,15</t>
    </r>
    <r>
      <rPr>
        <b/>
        <sz val="12"/>
        <color theme="1"/>
        <rFont val="Times New Roman"/>
        <family val="1"/>
        <charset val="186"/>
      </rPr>
      <t xml:space="preserve">   </t>
    </r>
    <r>
      <rPr>
        <b/>
        <sz val="12"/>
        <color rgb="FFFF0000"/>
        <rFont val="Times New Roman"/>
        <family val="1"/>
        <charset val="186"/>
      </rPr>
      <t xml:space="preserve"> 971 450,86</t>
    </r>
  </si>
  <si>
    <r>
      <rPr>
        <b/>
        <strike/>
        <sz val="12"/>
        <color theme="1"/>
        <rFont val="Times New Roman"/>
        <family val="1"/>
        <charset val="186"/>
      </rPr>
      <t>836 078,00</t>
    </r>
    <r>
      <rPr>
        <b/>
        <sz val="12"/>
        <color theme="1"/>
        <rFont val="Times New Roman"/>
        <family val="1"/>
        <charset val="186"/>
      </rPr>
      <t xml:space="preserve">      </t>
    </r>
    <r>
      <rPr>
        <b/>
        <sz val="12"/>
        <color rgb="FFFF0000"/>
        <rFont val="Times New Roman"/>
        <family val="1"/>
        <charset val="186"/>
      </rPr>
      <t>820 667,19</t>
    </r>
  </si>
  <si>
    <r>
      <rPr>
        <b/>
        <strike/>
        <sz val="12"/>
        <color theme="1"/>
        <rFont val="Times New Roman"/>
        <family val="1"/>
        <charset val="186"/>
      </rPr>
      <t>73 771,52</t>
    </r>
    <r>
      <rPr>
        <b/>
        <sz val="12"/>
        <color theme="1"/>
        <rFont val="Times New Roman"/>
        <family val="1"/>
        <charset val="186"/>
      </rPr>
      <t xml:space="preserve">       </t>
    </r>
    <r>
      <rPr>
        <b/>
        <sz val="12"/>
        <color rgb="FFFF0000"/>
        <rFont val="Times New Roman"/>
        <family val="1"/>
        <charset val="186"/>
      </rPr>
      <t>71 881,80</t>
    </r>
  </si>
  <si>
    <r>
      <rPr>
        <b/>
        <strike/>
        <sz val="12"/>
        <color theme="1"/>
        <rFont val="Times New Roman"/>
        <family val="1"/>
        <charset val="186"/>
      </rPr>
      <t>47 629,31</t>
    </r>
    <r>
      <rPr>
        <b/>
        <sz val="12"/>
        <color theme="1"/>
        <rFont val="Times New Roman"/>
        <family val="1"/>
        <charset val="186"/>
      </rPr>
      <t xml:space="preserve">   </t>
    </r>
    <r>
      <rPr>
        <b/>
        <sz val="12"/>
        <color rgb="FFFF0000"/>
        <rFont val="Times New Roman"/>
        <family val="1"/>
        <charset val="186"/>
      </rPr>
      <t xml:space="preserve"> 46 569,43</t>
    </r>
  </si>
  <si>
    <r>
      <rPr>
        <b/>
        <strike/>
        <sz val="12"/>
        <color theme="1"/>
        <rFont val="Times New Roman"/>
        <family val="1"/>
        <charset val="186"/>
      </rPr>
      <t xml:space="preserve">0,00 </t>
    </r>
    <r>
      <rPr>
        <b/>
        <sz val="12"/>
        <color theme="1"/>
        <rFont val="Times New Roman"/>
        <family val="1"/>
        <charset val="186"/>
      </rPr>
      <t xml:space="preserve">          </t>
    </r>
    <r>
      <rPr>
        <b/>
        <sz val="12"/>
        <color rgb="FFFF0000"/>
        <rFont val="Times New Roman"/>
        <family val="1"/>
        <charset val="186"/>
      </rPr>
      <t xml:space="preserve"> 1 645,05</t>
    </r>
  </si>
  <si>
    <r>
      <rPr>
        <b/>
        <strike/>
        <sz val="12"/>
        <color theme="1"/>
        <rFont val="Times New Roman"/>
        <family val="1"/>
        <charset val="186"/>
      </rPr>
      <t xml:space="preserve">29 311,32 </t>
    </r>
    <r>
      <rPr>
        <b/>
        <sz val="12"/>
        <color theme="1"/>
        <rFont val="Times New Roman"/>
        <family val="1"/>
        <charset val="186"/>
      </rPr>
      <t xml:space="preserve">      </t>
    </r>
    <r>
      <rPr>
        <b/>
        <sz val="12"/>
        <color rgb="FFFF0000"/>
        <rFont val="Times New Roman"/>
        <family val="1"/>
        <charset val="186"/>
      </rPr>
      <t xml:space="preserve"> 30 687,39</t>
    </r>
  </si>
  <si>
    <t xml:space="preserve">Patvirtintas
</t>
  </si>
  <si>
    <t xml:space="preserve">Tauragės regiono plėtros tarybos 
</t>
  </si>
  <si>
    <t xml:space="preserve">2018 m. liepos 12 d. sprendimu Nr. 51/9S-35 </t>
  </si>
  <si>
    <t>(2018 m. liepos 27 d. sprendimo Nr. 51/9S-36 redakcija)</t>
  </si>
  <si>
    <t>(2020 m. vasario 17 d. sprendimo Nr. 51/9S-9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</si>
</sst>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trike/>
      <sz val="12"/>
      <color theme="1"/>
      <name val="Times New Roman"/>
      <family val="1"/>
      <charset val="186"/>
    </font>
    <font>
      <b/>
      <strike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9" fillId="0" borderId="0" xfId="1" applyFont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4" fontId="8" fillId="0" borderId="1" xfId="1" applyNumberFormat="1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vertical="top" wrapText="1" readingOrder="1"/>
      <protection locked="0"/>
    </xf>
    <xf numFmtId="4" fontId="7" fillId="0" borderId="1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vertical="top" wrapText="1" readingOrder="1"/>
      <protection locked="0"/>
    </xf>
    <xf numFmtId="4" fontId="7" fillId="0" borderId="4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4" fontId="8" fillId="0" borderId="0" xfId="1" applyNumberFormat="1" applyFont="1" applyAlignment="1">
      <alignment horizontal="center" wrapText="1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1" applyFont="1" applyBorder="1" applyAlignment="1">
      <alignment vertical="top" wrapText="1"/>
    </xf>
    <xf numFmtId="0" fontId="7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0" fontId="2" fillId="0" borderId="4" xfId="1" applyFont="1" applyFill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4" fontId="2" fillId="0" borderId="4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top" wrapText="1"/>
    </xf>
    <xf numFmtId="0" fontId="11" fillId="0" borderId="4" xfId="1" applyFont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12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Fill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vertical="top" wrapText="1" readingOrder="1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12" xfId="0" applyFont="1" applyFill="1" applyBorder="1" applyAlignment="1" applyProtection="1">
      <alignment vertical="top" wrapText="1" readingOrder="1"/>
      <protection locked="0"/>
    </xf>
    <xf numFmtId="0" fontId="7" fillId="0" borderId="12" xfId="0" applyFont="1" applyFill="1" applyBorder="1" applyAlignment="1" applyProtection="1">
      <alignment vertical="top" wrapText="1"/>
      <protection locked="0"/>
    </xf>
    <xf numFmtId="0" fontId="10" fillId="0" borderId="13" xfId="0" applyFont="1" applyFill="1" applyBorder="1" applyAlignment="1" applyProtection="1">
      <alignment vertical="top" wrapText="1" readingOrder="1"/>
      <protection locked="0"/>
    </xf>
    <xf numFmtId="0" fontId="10" fillId="0" borderId="1" xfId="0" applyFont="1" applyFill="1" applyBorder="1" applyAlignment="1" applyProtection="1">
      <alignment vertical="top" wrapText="1" readingOrder="1"/>
      <protection locked="0"/>
    </xf>
    <xf numFmtId="0" fontId="7" fillId="0" borderId="1" xfId="0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tabSelected="1" view="pageLayout" topLeftCell="B33" zoomScale="82" zoomScaleNormal="85" zoomScalePageLayoutView="82" workbookViewId="0">
      <selection activeCell="D46" sqref="D46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36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26"/>
      <c r="L1" s="26" t="s">
        <v>168</v>
      </c>
    </row>
    <row r="2" spans="2:15" s="7" customFormat="1" ht="13.5" customHeight="1" x14ac:dyDescent="0.25">
      <c r="B2" s="21"/>
      <c r="C2" s="21"/>
      <c r="D2" s="21"/>
      <c r="E2" s="21"/>
      <c r="F2" s="21"/>
      <c r="G2" s="21"/>
      <c r="H2" s="21"/>
      <c r="I2" s="21"/>
      <c r="J2" s="21"/>
      <c r="K2" s="24"/>
      <c r="L2" s="24" t="s">
        <v>169</v>
      </c>
      <c r="M2" s="22"/>
      <c r="N2" s="22"/>
      <c r="O2" s="22"/>
    </row>
    <row r="3" spans="2:15" s="7" customFormat="1" ht="13.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5"/>
      <c r="L3" s="25" t="s">
        <v>170</v>
      </c>
      <c r="M3" s="23"/>
      <c r="N3" s="23"/>
      <c r="O3" s="23"/>
    </row>
    <row r="4" spans="2:15" s="7" customFormat="1" ht="13.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5"/>
      <c r="L4" s="25" t="s">
        <v>171</v>
      </c>
      <c r="M4" s="23"/>
      <c r="N4" s="23"/>
      <c r="O4" s="23"/>
    </row>
    <row r="5" spans="2:15" s="7" customFormat="1" ht="13.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5"/>
      <c r="L5" s="25" t="s">
        <v>172</v>
      </c>
      <c r="M5" s="23"/>
      <c r="N5" s="23"/>
      <c r="O5" s="23"/>
    </row>
    <row r="6" spans="2:15" ht="26.25" customHeight="1" x14ac:dyDescent="0.25">
      <c r="B6" s="66" t="s">
        <v>22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2:15" ht="6.75" customHeight="1" x14ac:dyDescent="0.25">
      <c r="B7" s="68" t="s">
        <v>13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s="6" customFormat="1" ht="24" customHeight="1" x14ac:dyDescent="0.25">
      <c r="B8" s="66" t="s">
        <v>23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ht="30.75" customHeight="1" x14ac:dyDescent="0.25">
      <c r="B9" s="66" t="s">
        <v>21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5" ht="13.5" customHeight="1" x14ac:dyDescent="0.25">
      <c r="B10" s="8"/>
      <c r="C10" s="8"/>
      <c r="D10" s="8"/>
      <c r="E10" s="8"/>
      <c r="F10" s="8"/>
      <c r="G10" s="8"/>
      <c r="H10" s="69"/>
      <c r="I10" s="69"/>
      <c r="J10" s="69"/>
      <c r="K10" s="69"/>
      <c r="L10" s="69"/>
      <c r="M10" s="69"/>
      <c r="N10" s="69"/>
      <c r="O10" s="9"/>
    </row>
    <row r="11" spans="2:15" ht="18.75" customHeight="1" x14ac:dyDescent="0.25">
      <c r="B11" s="13"/>
      <c r="C11" s="14"/>
      <c r="D11" s="14"/>
      <c r="E11" s="14"/>
      <c r="F11" s="14"/>
      <c r="G11" s="14"/>
      <c r="H11" s="38">
        <v>43878</v>
      </c>
      <c r="I11" s="79" t="s">
        <v>24</v>
      </c>
      <c r="J11" s="79"/>
      <c r="K11" s="79"/>
      <c r="L11" s="14"/>
      <c r="M11" s="14"/>
      <c r="N11" s="14"/>
      <c r="O11" s="14"/>
    </row>
    <row r="12" spans="2:15" ht="3" customHeight="1" x14ac:dyDescent="0.25">
      <c r="B12" s="1"/>
      <c r="C12" s="1"/>
      <c r="D12" s="1"/>
      <c r="E12" s="1"/>
      <c r="F12" s="1"/>
      <c r="G12" s="15"/>
      <c r="H12" s="78"/>
      <c r="I12" s="78"/>
      <c r="J12" s="78"/>
      <c r="K12" s="78"/>
      <c r="L12" s="1"/>
      <c r="M12" s="1"/>
      <c r="N12" s="1"/>
      <c r="O12" s="1"/>
    </row>
    <row r="13" spans="2:15" ht="16.5" customHeight="1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70" t="s">
        <v>0</v>
      </c>
      <c r="C14" s="70" t="s">
        <v>5</v>
      </c>
      <c r="D14" s="70" t="s">
        <v>19</v>
      </c>
      <c r="E14" s="80"/>
      <c r="F14" s="86"/>
      <c r="G14" s="83" t="s">
        <v>15</v>
      </c>
      <c r="H14" s="84"/>
      <c r="I14" s="84"/>
      <c r="J14" s="84"/>
      <c r="K14" s="84"/>
      <c r="L14" s="84"/>
      <c r="M14" s="85"/>
      <c r="N14" s="70" t="s">
        <v>6</v>
      </c>
      <c r="O14" s="74" t="s">
        <v>20</v>
      </c>
    </row>
    <row r="15" spans="2:15" ht="37.5" customHeight="1" x14ac:dyDescent="0.25">
      <c r="B15" s="70"/>
      <c r="C15" s="70"/>
      <c r="D15" s="70"/>
      <c r="E15" s="81"/>
      <c r="F15" s="86"/>
      <c r="G15" s="74" t="s">
        <v>8</v>
      </c>
      <c r="H15" s="70" t="s">
        <v>3</v>
      </c>
      <c r="I15" s="70"/>
      <c r="J15" s="71" t="s">
        <v>1</v>
      </c>
      <c r="K15" s="72"/>
      <c r="L15" s="72"/>
      <c r="M15" s="73"/>
      <c r="N15" s="70"/>
      <c r="O15" s="76"/>
    </row>
    <row r="16" spans="2:15" ht="23.25" customHeight="1" x14ac:dyDescent="0.25">
      <c r="B16" s="70"/>
      <c r="C16" s="70"/>
      <c r="D16" s="70"/>
      <c r="E16" s="81"/>
      <c r="F16" s="86"/>
      <c r="G16" s="76"/>
      <c r="H16" s="70" t="s">
        <v>9</v>
      </c>
      <c r="I16" s="71" t="s">
        <v>4</v>
      </c>
      <c r="J16" s="72"/>
      <c r="K16" s="72"/>
      <c r="L16" s="72"/>
      <c r="M16" s="73"/>
      <c r="N16" s="70"/>
      <c r="O16" s="76"/>
    </row>
    <row r="17" spans="2:15" ht="23.25" customHeight="1" x14ac:dyDescent="0.25">
      <c r="B17" s="70"/>
      <c r="C17" s="70"/>
      <c r="D17" s="70"/>
      <c r="E17" s="81"/>
      <c r="F17" s="86"/>
      <c r="G17" s="76"/>
      <c r="H17" s="70"/>
      <c r="I17" s="74" t="s">
        <v>7</v>
      </c>
      <c r="J17" s="71" t="s">
        <v>17</v>
      </c>
      <c r="K17" s="72"/>
      <c r="L17" s="72"/>
      <c r="M17" s="73"/>
      <c r="N17" s="70"/>
      <c r="O17" s="76"/>
    </row>
    <row r="18" spans="2:15" ht="90" customHeight="1" x14ac:dyDescent="0.25">
      <c r="B18" s="70"/>
      <c r="C18" s="70"/>
      <c r="D18" s="70"/>
      <c r="E18" s="82"/>
      <c r="F18" s="86"/>
      <c r="G18" s="75"/>
      <c r="H18" s="70"/>
      <c r="I18" s="75"/>
      <c r="J18" s="4" t="s">
        <v>10</v>
      </c>
      <c r="K18" s="2" t="s">
        <v>14</v>
      </c>
      <c r="L18" s="2" t="s">
        <v>11</v>
      </c>
      <c r="M18" s="2" t="s">
        <v>12</v>
      </c>
      <c r="N18" s="70"/>
      <c r="O18" s="75"/>
    </row>
    <row r="19" spans="2:15" ht="18.75" customHeight="1" x14ac:dyDescent="0.25">
      <c r="B19" s="5">
        <v>1</v>
      </c>
      <c r="C19" s="5">
        <v>2</v>
      </c>
      <c r="D19" s="5">
        <v>3</v>
      </c>
      <c r="E19" s="11"/>
      <c r="F19" s="11"/>
      <c r="G19" s="12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7" customFormat="1" ht="31.5" x14ac:dyDescent="0.25">
      <c r="B20" s="17">
        <v>1</v>
      </c>
      <c r="C20" s="58" t="s">
        <v>46</v>
      </c>
      <c r="D20" s="18" t="s">
        <v>35</v>
      </c>
      <c r="E20" s="17"/>
      <c r="F20" s="17"/>
      <c r="G20" s="87">
        <v>47242</v>
      </c>
      <c r="H20" s="57">
        <v>40155.699999999997</v>
      </c>
      <c r="I20" s="57">
        <v>3543.15</v>
      </c>
      <c r="J20" s="87">
        <v>0</v>
      </c>
      <c r="K20" s="57">
        <v>0</v>
      </c>
      <c r="L20" s="87">
        <v>0</v>
      </c>
      <c r="M20" s="57">
        <v>3543.15</v>
      </c>
      <c r="N20" s="20">
        <v>43332</v>
      </c>
      <c r="O20" s="49"/>
    </row>
    <row r="21" spans="2:15" s="7" customFormat="1" ht="47.25" x14ac:dyDescent="0.25">
      <c r="B21" s="17">
        <v>2</v>
      </c>
      <c r="C21" s="58" t="s">
        <v>42</v>
      </c>
      <c r="D21" s="18" t="s">
        <v>31</v>
      </c>
      <c r="E21" s="17"/>
      <c r="F21" s="17"/>
      <c r="G21" s="87">
        <v>14200</v>
      </c>
      <c r="H21" s="57">
        <v>12070</v>
      </c>
      <c r="I21" s="57">
        <v>1065</v>
      </c>
      <c r="J21" s="87">
        <v>0</v>
      </c>
      <c r="K21" s="57">
        <v>1065</v>
      </c>
      <c r="L21" s="87">
        <v>0</v>
      </c>
      <c r="M21" s="57">
        <v>0</v>
      </c>
      <c r="N21" s="20">
        <v>43373</v>
      </c>
      <c r="O21" s="49"/>
    </row>
    <row r="22" spans="2:15" s="7" customFormat="1" ht="31.5" x14ac:dyDescent="0.25">
      <c r="B22" s="32">
        <v>3</v>
      </c>
      <c r="C22" s="59" t="s">
        <v>47</v>
      </c>
      <c r="D22" s="40" t="s">
        <v>48</v>
      </c>
      <c r="E22" s="17"/>
      <c r="F22" s="17"/>
      <c r="G22" s="88">
        <v>34031.5</v>
      </c>
      <c r="H22" s="57">
        <v>28926.78</v>
      </c>
      <c r="I22" s="57">
        <v>2552.36</v>
      </c>
      <c r="J22" s="88">
        <v>0</v>
      </c>
      <c r="K22" s="88">
        <v>0</v>
      </c>
      <c r="L22" s="88">
        <v>0</v>
      </c>
      <c r="M22" s="57">
        <v>2552.36</v>
      </c>
      <c r="N22" s="20">
        <v>43346</v>
      </c>
      <c r="O22" s="50"/>
    </row>
    <row r="23" spans="2:15" s="7" customFormat="1" ht="47.25" x14ac:dyDescent="0.25">
      <c r="B23" s="17">
        <v>4</v>
      </c>
      <c r="C23" s="58" t="s">
        <v>38</v>
      </c>
      <c r="D23" s="18" t="s">
        <v>27</v>
      </c>
      <c r="E23" s="17"/>
      <c r="F23" s="17"/>
      <c r="G23" s="87">
        <v>103528.96000000001</v>
      </c>
      <c r="H23" s="57">
        <v>87999.62</v>
      </c>
      <c r="I23" s="57">
        <v>7764.67</v>
      </c>
      <c r="J23" s="87">
        <v>0</v>
      </c>
      <c r="K23" s="57">
        <v>0</v>
      </c>
      <c r="L23" s="87">
        <v>0</v>
      </c>
      <c r="M23" s="57">
        <v>7764.67</v>
      </c>
      <c r="N23" s="20">
        <v>43353</v>
      </c>
      <c r="O23" s="49"/>
    </row>
    <row r="24" spans="2:15" s="7" customFormat="1" ht="63" x14ac:dyDescent="0.25">
      <c r="B24" s="17">
        <v>5</v>
      </c>
      <c r="C24" s="58" t="s">
        <v>40</v>
      </c>
      <c r="D24" s="18" t="s">
        <v>29</v>
      </c>
      <c r="E24" s="17"/>
      <c r="F24" s="17"/>
      <c r="G24" s="87">
        <v>26893</v>
      </c>
      <c r="H24" s="57">
        <v>21944.7</v>
      </c>
      <c r="I24" s="57">
        <v>0</v>
      </c>
      <c r="J24" s="87">
        <v>0</v>
      </c>
      <c r="K24" s="57">
        <v>0</v>
      </c>
      <c r="L24" s="87">
        <v>0</v>
      </c>
      <c r="M24" s="57">
        <v>4948.3</v>
      </c>
      <c r="N24" s="20">
        <v>43348</v>
      </c>
      <c r="O24" s="49"/>
    </row>
    <row r="25" spans="2:15" s="7" customFormat="1" ht="78.75" x14ac:dyDescent="0.25">
      <c r="B25" s="17">
        <v>6</v>
      </c>
      <c r="C25" s="60" t="s">
        <v>57</v>
      </c>
      <c r="D25" s="18" t="s">
        <v>58</v>
      </c>
      <c r="E25" s="17"/>
      <c r="F25" s="17"/>
      <c r="G25" s="87">
        <v>100219.43</v>
      </c>
      <c r="H25" s="57">
        <v>85186.52</v>
      </c>
      <c r="I25" s="57">
        <v>7516.45</v>
      </c>
      <c r="J25" s="87">
        <v>0</v>
      </c>
      <c r="K25" s="57">
        <v>7516.46</v>
      </c>
      <c r="L25" s="87">
        <v>0</v>
      </c>
      <c r="M25" s="87">
        <v>0</v>
      </c>
      <c r="N25" s="20">
        <v>43358</v>
      </c>
      <c r="O25" s="49"/>
    </row>
    <row r="26" spans="2:15" s="7" customFormat="1" ht="63" x14ac:dyDescent="0.25">
      <c r="B26" s="17">
        <v>7</v>
      </c>
      <c r="C26" s="61" t="s">
        <v>51</v>
      </c>
      <c r="D26" s="40" t="s">
        <v>52</v>
      </c>
      <c r="E26" s="17"/>
      <c r="F26" s="17"/>
      <c r="G26" s="87">
        <v>52703.69</v>
      </c>
      <c r="H26" s="57">
        <v>44798.14</v>
      </c>
      <c r="I26" s="57">
        <v>3952.78</v>
      </c>
      <c r="J26" s="87">
        <v>0</v>
      </c>
      <c r="K26" s="87">
        <v>0</v>
      </c>
      <c r="L26" s="87">
        <v>0</v>
      </c>
      <c r="M26" s="57">
        <v>3952.77</v>
      </c>
      <c r="N26" s="20">
        <v>43358</v>
      </c>
      <c r="O26" s="49"/>
    </row>
    <row r="27" spans="2:15" s="7" customFormat="1" ht="78.75" x14ac:dyDescent="0.25">
      <c r="B27" s="17">
        <v>8</v>
      </c>
      <c r="C27" s="58" t="s">
        <v>45</v>
      </c>
      <c r="D27" s="18" t="s">
        <v>34</v>
      </c>
      <c r="E27" s="17"/>
      <c r="F27" s="17"/>
      <c r="G27" s="87">
        <v>240523</v>
      </c>
      <c r="H27" s="57">
        <v>204444.55</v>
      </c>
      <c r="I27" s="57">
        <v>18039.22</v>
      </c>
      <c r="J27" s="87">
        <v>0</v>
      </c>
      <c r="K27" s="57">
        <v>18039.23</v>
      </c>
      <c r="L27" s="87">
        <v>0</v>
      </c>
      <c r="M27" s="57">
        <v>0</v>
      </c>
      <c r="N27" s="20">
        <v>43363</v>
      </c>
      <c r="O27" s="49"/>
    </row>
    <row r="28" spans="2:15" s="7" customFormat="1" ht="47.25" x14ac:dyDescent="0.25">
      <c r="B28" s="17">
        <v>9</v>
      </c>
      <c r="C28" s="58" t="s">
        <v>44</v>
      </c>
      <c r="D28" s="18" t="s">
        <v>33</v>
      </c>
      <c r="E28" s="17"/>
      <c r="F28" s="17"/>
      <c r="G28" s="87">
        <v>13540.07</v>
      </c>
      <c r="H28" s="57">
        <v>11509.06</v>
      </c>
      <c r="I28" s="57">
        <v>1015.5</v>
      </c>
      <c r="J28" s="87">
        <v>0</v>
      </c>
      <c r="K28" s="57">
        <v>1015.51</v>
      </c>
      <c r="L28" s="87">
        <v>0</v>
      </c>
      <c r="M28" s="57">
        <v>0</v>
      </c>
      <c r="N28" s="20">
        <v>43358</v>
      </c>
      <c r="O28" s="49"/>
    </row>
    <row r="29" spans="2:15" s="7" customFormat="1" ht="47.25" x14ac:dyDescent="0.25">
      <c r="B29" s="17">
        <v>10</v>
      </c>
      <c r="C29" s="60" t="s">
        <v>55</v>
      </c>
      <c r="D29" s="18" t="s">
        <v>56</v>
      </c>
      <c r="E29" s="17"/>
      <c r="F29" s="17"/>
      <c r="G29" s="87">
        <v>24973.85</v>
      </c>
      <c r="H29" s="57">
        <v>21227.77</v>
      </c>
      <c r="I29" s="57">
        <v>1873.03</v>
      </c>
      <c r="J29" s="87">
        <v>0</v>
      </c>
      <c r="K29" s="57">
        <v>1873.05</v>
      </c>
      <c r="L29" s="87">
        <v>0</v>
      </c>
      <c r="M29" s="87">
        <v>0</v>
      </c>
      <c r="N29" s="20">
        <v>43373</v>
      </c>
      <c r="O29" s="49"/>
    </row>
    <row r="30" spans="2:15" s="7" customFormat="1" ht="47.25" x14ac:dyDescent="0.25">
      <c r="B30" s="17">
        <v>11</v>
      </c>
      <c r="C30" s="58" t="s">
        <v>39</v>
      </c>
      <c r="D30" s="18" t="s">
        <v>28</v>
      </c>
      <c r="E30" s="17"/>
      <c r="F30" s="17"/>
      <c r="G30" s="87">
        <v>25115.61</v>
      </c>
      <c r="H30" s="57">
        <v>19887.169999999998</v>
      </c>
      <c r="I30" s="57">
        <v>1754.75</v>
      </c>
      <c r="J30" s="87">
        <v>0</v>
      </c>
      <c r="K30" s="57">
        <v>0</v>
      </c>
      <c r="L30" s="87">
        <v>0</v>
      </c>
      <c r="M30" s="57">
        <v>3473.69</v>
      </c>
      <c r="N30" s="20">
        <v>43371</v>
      </c>
      <c r="O30" s="49"/>
    </row>
    <row r="31" spans="2:15" s="7" customFormat="1" ht="47.25" x14ac:dyDescent="0.25">
      <c r="B31" s="42">
        <v>12</v>
      </c>
      <c r="C31" s="62" t="s">
        <v>36</v>
      </c>
      <c r="D31" s="46" t="s">
        <v>25</v>
      </c>
      <c r="E31" s="42"/>
      <c r="F31" s="42"/>
      <c r="G31" s="88">
        <v>23626.35</v>
      </c>
      <c r="H31" s="89">
        <v>20082.400000000001</v>
      </c>
      <c r="I31" s="90">
        <v>1771.97</v>
      </c>
      <c r="J31" s="88">
        <v>0</v>
      </c>
      <c r="K31" s="88">
        <v>0</v>
      </c>
      <c r="L31" s="88">
        <v>0</v>
      </c>
      <c r="M31" s="90">
        <v>1771.98</v>
      </c>
      <c r="N31" s="48">
        <v>43371</v>
      </c>
      <c r="O31" s="51"/>
    </row>
    <row r="32" spans="2:15" s="7" customFormat="1" ht="78.75" x14ac:dyDescent="0.25">
      <c r="B32" s="32">
        <v>13</v>
      </c>
      <c r="C32" s="63" t="s">
        <v>43</v>
      </c>
      <c r="D32" s="18" t="s">
        <v>32</v>
      </c>
      <c r="E32" s="17"/>
      <c r="F32" s="17"/>
      <c r="G32" s="88">
        <v>178018.17</v>
      </c>
      <c r="H32" s="57">
        <v>151315.44</v>
      </c>
      <c r="I32" s="57">
        <v>13351.36</v>
      </c>
      <c r="J32" s="88">
        <v>0</v>
      </c>
      <c r="K32" s="57">
        <v>13351.37</v>
      </c>
      <c r="L32" s="88">
        <v>0</v>
      </c>
      <c r="M32" s="90">
        <v>0</v>
      </c>
      <c r="N32" s="20">
        <v>43371</v>
      </c>
      <c r="O32" s="50"/>
    </row>
    <row r="33" spans="2:15" s="7" customFormat="1" ht="47.25" x14ac:dyDescent="0.25">
      <c r="B33" s="32">
        <v>14</v>
      </c>
      <c r="C33" s="59" t="s">
        <v>49</v>
      </c>
      <c r="D33" s="40" t="s">
        <v>50</v>
      </c>
      <c r="E33" s="17"/>
      <c r="F33" s="17"/>
      <c r="G33" s="88">
        <v>33913.86</v>
      </c>
      <c r="H33" s="57">
        <v>28826.77</v>
      </c>
      <c r="I33" s="57">
        <v>2543.5500000000002</v>
      </c>
      <c r="J33" s="88">
        <v>0</v>
      </c>
      <c r="K33" s="90">
        <v>2543.54</v>
      </c>
      <c r="L33" s="88">
        <v>0</v>
      </c>
      <c r="M33" s="87">
        <v>0</v>
      </c>
      <c r="N33" s="20">
        <v>43374</v>
      </c>
      <c r="O33" s="50"/>
    </row>
    <row r="34" spans="2:15" s="7" customFormat="1" ht="47.25" x14ac:dyDescent="0.25">
      <c r="B34" s="32">
        <v>15</v>
      </c>
      <c r="C34" s="63" t="s">
        <v>41</v>
      </c>
      <c r="D34" s="18" t="s">
        <v>30</v>
      </c>
      <c r="E34" s="17"/>
      <c r="F34" s="17"/>
      <c r="G34" s="87">
        <v>21476.83</v>
      </c>
      <c r="H34" s="57">
        <v>18255.310000000001</v>
      </c>
      <c r="I34" s="57">
        <v>1610.75</v>
      </c>
      <c r="J34" s="87">
        <v>0</v>
      </c>
      <c r="K34" s="57">
        <v>0</v>
      </c>
      <c r="L34" s="87">
        <v>0</v>
      </c>
      <c r="M34" s="57">
        <v>1610.77</v>
      </c>
      <c r="N34" s="20">
        <v>43371</v>
      </c>
      <c r="O34" s="50"/>
    </row>
    <row r="35" spans="2:15" s="7" customFormat="1" ht="47.25" x14ac:dyDescent="0.25">
      <c r="B35" s="32">
        <v>16</v>
      </c>
      <c r="C35" s="63" t="s">
        <v>37</v>
      </c>
      <c r="D35" s="18" t="s">
        <v>26</v>
      </c>
      <c r="E35" s="41"/>
      <c r="F35" s="41"/>
      <c r="G35" s="87">
        <v>14262.54</v>
      </c>
      <c r="H35" s="57">
        <v>12123.16</v>
      </c>
      <c r="I35" s="57">
        <v>1069.68</v>
      </c>
      <c r="J35" s="87">
        <v>0</v>
      </c>
      <c r="K35" s="57">
        <v>0</v>
      </c>
      <c r="L35" s="87">
        <v>0</v>
      </c>
      <c r="M35" s="57">
        <v>1069.7</v>
      </c>
      <c r="N35" s="20">
        <v>43371</v>
      </c>
      <c r="O35" s="50"/>
    </row>
    <row r="36" spans="2:15" s="7" customFormat="1" ht="78.75" x14ac:dyDescent="0.25">
      <c r="B36" s="32">
        <v>17</v>
      </c>
      <c r="C36" s="59" t="s">
        <v>53</v>
      </c>
      <c r="D36" s="40" t="s">
        <v>54</v>
      </c>
      <c r="E36" s="17"/>
      <c r="F36" s="17"/>
      <c r="G36" s="87">
        <v>17182</v>
      </c>
      <c r="H36" s="57">
        <v>11914.1</v>
      </c>
      <c r="I36" s="57">
        <v>2457.58</v>
      </c>
      <c r="J36" s="88">
        <v>0</v>
      </c>
      <c r="K36" s="57">
        <v>1165.27</v>
      </c>
      <c r="L36" s="88">
        <v>1645.05</v>
      </c>
      <c r="M36" s="88">
        <v>0</v>
      </c>
      <c r="N36" s="20">
        <v>43464</v>
      </c>
      <c r="O36" s="50"/>
    </row>
    <row r="37" spans="2:15" ht="26.25" customHeight="1" x14ac:dyDescent="0.25">
      <c r="B37" s="77" t="s">
        <v>2</v>
      </c>
      <c r="C37" s="77"/>
      <c r="D37" s="77"/>
      <c r="E37" s="28"/>
      <c r="F37" s="28"/>
      <c r="G37" s="29">
        <f>SUM(G20:G36)</f>
        <v>971450.86</v>
      </c>
      <c r="H37" s="29">
        <f>SUM(H20:H36)</f>
        <v>820667.19000000018</v>
      </c>
      <c r="I37" s="29">
        <f t="shared" ref="I37:M37" si="0">SUM(I20:I36)</f>
        <v>71881.8</v>
      </c>
      <c r="J37" s="29">
        <f t="shared" si="0"/>
        <v>0</v>
      </c>
      <c r="K37" s="29">
        <f t="shared" si="0"/>
        <v>46569.429999999993</v>
      </c>
      <c r="L37" s="29">
        <f t="shared" si="0"/>
        <v>1645.05</v>
      </c>
      <c r="M37" s="29">
        <f t="shared" si="0"/>
        <v>30687.39</v>
      </c>
      <c r="N37" s="27"/>
      <c r="O37" s="27"/>
    </row>
    <row r="38" spans="2:15" ht="48" customHeight="1" x14ac:dyDescent="0.25">
      <c r="B38" s="64" t="s">
        <v>16</v>
      </c>
      <c r="C38" s="64"/>
      <c r="D38" s="64"/>
      <c r="E38" s="64"/>
      <c r="F38" s="64"/>
      <c r="G38" s="64"/>
      <c r="H38" s="65">
        <v>836078</v>
      </c>
      <c r="I38" s="65"/>
      <c r="J38" s="65"/>
      <c r="K38" s="65"/>
      <c r="L38" s="65"/>
      <c r="M38" s="65"/>
      <c r="N38" s="65"/>
      <c r="O38" s="65"/>
    </row>
    <row r="40" spans="2:15" x14ac:dyDescent="0.25">
      <c r="F40" s="3" t="s">
        <v>18</v>
      </c>
    </row>
  </sheetData>
  <sortState ref="B19:O35">
    <sortCondition ref="B19:B35"/>
  </sortState>
  <mergeCells count="25">
    <mergeCell ref="B14:B18"/>
    <mergeCell ref="H15:I15"/>
    <mergeCell ref="E14:E18"/>
    <mergeCell ref="J15:M15"/>
    <mergeCell ref="C14:C18"/>
    <mergeCell ref="G14:M14"/>
    <mergeCell ref="H16:H18"/>
    <mergeCell ref="I16:M16"/>
    <mergeCell ref="F14:F18"/>
    <mergeCell ref="B38:G38"/>
    <mergeCell ref="H38:O38"/>
    <mergeCell ref="B6:O6"/>
    <mergeCell ref="B7:O7"/>
    <mergeCell ref="B9:O9"/>
    <mergeCell ref="H10:N10"/>
    <mergeCell ref="B8:O8"/>
    <mergeCell ref="D14:D18"/>
    <mergeCell ref="J17:M17"/>
    <mergeCell ref="I17:I18"/>
    <mergeCell ref="O14:O18"/>
    <mergeCell ref="N14:N18"/>
    <mergeCell ref="B37:D37"/>
    <mergeCell ref="H12:K12"/>
    <mergeCell ref="I11:K11"/>
    <mergeCell ref="G15:G18"/>
  </mergeCells>
  <pageMargins left="0.25" right="0.25" top="0.75" bottom="0.23" header="0.3" footer="0.2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A5" sqref="A5"/>
    </sheetView>
  </sheetViews>
  <sheetFormatPr defaultRowHeight="15" x14ac:dyDescent="0.25"/>
  <cols>
    <col min="1" max="7" width="12.85546875" customWidth="1"/>
    <col min="9" max="9" width="12.140625" customWidth="1"/>
    <col min="10" max="10" width="11.7109375" customWidth="1"/>
    <col min="11" max="11" width="11.28515625" customWidth="1"/>
    <col min="13" max="13" width="10.85546875" customWidth="1"/>
    <col min="17" max="20" width="12.7109375" customWidth="1"/>
    <col min="21" max="21" width="13.5703125" customWidth="1"/>
    <col min="22" max="23" width="12.7109375" customWidth="1"/>
  </cols>
  <sheetData>
    <row r="1" spans="1:23" ht="15.75" x14ac:dyDescent="0.25">
      <c r="A1" s="16">
        <v>47242</v>
      </c>
      <c r="B1" s="19">
        <v>40155.699999999997</v>
      </c>
      <c r="C1" s="19">
        <v>3543.15</v>
      </c>
      <c r="D1" s="16">
        <v>0</v>
      </c>
      <c r="E1" s="19">
        <v>0</v>
      </c>
      <c r="F1" s="16">
        <v>0</v>
      </c>
      <c r="G1" s="19">
        <v>3543.15</v>
      </c>
      <c r="I1" s="16">
        <f t="shared" ref="I1:I17" si="0">SUM(J1:O1)</f>
        <v>47242</v>
      </c>
      <c r="J1" s="19">
        <v>40155.699999999997</v>
      </c>
      <c r="K1" s="19">
        <v>3543.15</v>
      </c>
      <c r="L1" s="16">
        <v>0</v>
      </c>
      <c r="M1" s="19">
        <v>0</v>
      </c>
      <c r="N1" s="16">
        <v>0</v>
      </c>
      <c r="O1" s="19">
        <v>3543.15</v>
      </c>
      <c r="Q1">
        <f>IF(I1=A1,I1,I1&amp;" "&amp;A1)</f>
        <v>47242</v>
      </c>
      <c r="R1">
        <f t="shared" ref="R1:W1" si="1">IF(J1=B1,J1,J1&amp;" "&amp;B1)</f>
        <v>40155.699999999997</v>
      </c>
      <c r="S1">
        <f t="shared" si="1"/>
        <v>3543.15</v>
      </c>
      <c r="T1">
        <f t="shared" si="1"/>
        <v>0</v>
      </c>
      <c r="U1">
        <f t="shared" si="1"/>
        <v>0</v>
      </c>
      <c r="V1">
        <f t="shared" si="1"/>
        <v>0</v>
      </c>
      <c r="W1">
        <f t="shared" si="1"/>
        <v>3543.15</v>
      </c>
    </row>
    <row r="2" spans="1:23" ht="15.75" x14ac:dyDescent="0.25">
      <c r="A2" s="16">
        <v>14200</v>
      </c>
      <c r="B2" s="19">
        <v>12070</v>
      </c>
      <c r="C2" s="19">
        <v>1065</v>
      </c>
      <c r="D2" s="16">
        <v>0</v>
      </c>
      <c r="E2" s="19">
        <v>1065</v>
      </c>
      <c r="F2" s="16">
        <v>0</v>
      </c>
      <c r="G2" s="19">
        <v>0</v>
      </c>
      <c r="I2" s="16">
        <f t="shared" si="0"/>
        <v>18170.59</v>
      </c>
      <c r="J2" s="19">
        <v>15445</v>
      </c>
      <c r="K2" s="19">
        <v>1362.79</v>
      </c>
      <c r="L2" s="16">
        <v>0</v>
      </c>
      <c r="M2" s="19">
        <v>1362.8</v>
      </c>
      <c r="N2" s="16">
        <v>0</v>
      </c>
      <c r="O2" s="19">
        <v>0</v>
      </c>
      <c r="Q2" t="str">
        <f t="shared" ref="Q2:Q17" si="2">IF(I2=A2,I2,I2&amp;" "&amp;A2)</f>
        <v>18170,59 14200</v>
      </c>
      <c r="R2" t="str">
        <f t="shared" ref="R2:R17" si="3">IF(J2=B2,J2,J2&amp;" "&amp;B2)</f>
        <v>15445 12070</v>
      </c>
      <c r="S2" t="str">
        <f t="shared" ref="S2:S17" si="4">IF(K2=C2,K2,K2&amp;" "&amp;C2)</f>
        <v>1362,79 1065</v>
      </c>
      <c r="T2">
        <f t="shared" ref="T2:T17" si="5">IF(L2=D2,L2,L2&amp;" "&amp;D2)</f>
        <v>0</v>
      </c>
      <c r="U2" t="str">
        <f t="shared" ref="U2:U17" si="6">IF(M2=E2,M2,M2&amp;" "&amp;E2)</f>
        <v>1362,8 1065</v>
      </c>
      <c r="V2">
        <f t="shared" ref="V2:V17" si="7">IF(N2=F2,N2,N2&amp;" "&amp;F2)</f>
        <v>0</v>
      </c>
      <c r="W2">
        <f t="shared" ref="W2:W17" si="8">IF(O2=G2,O2,O2&amp;" "&amp;G2)</f>
        <v>0</v>
      </c>
    </row>
    <row r="3" spans="1:23" ht="15.75" x14ac:dyDescent="0.25">
      <c r="A3" s="16">
        <v>34031.5</v>
      </c>
      <c r="B3" s="19">
        <v>28926.78</v>
      </c>
      <c r="C3" s="19">
        <v>2552.36</v>
      </c>
      <c r="D3" s="16">
        <v>0</v>
      </c>
      <c r="E3" s="16">
        <v>0</v>
      </c>
      <c r="F3" s="16">
        <v>0</v>
      </c>
      <c r="G3" s="19">
        <v>2552.36</v>
      </c>
      <c r="I3" s="34">
        <f t="shared" si="0"/>
        <v>34079.07</v>
      </c>
      <c r="J3" s="19">
        <v>28967.21</v>
      </c>
      <c r="K3" s="19">
        <v>2555.9299999999998</v>
      </c>
      <c r="L3" s="34">
        <v>0</v>
      </c>
      <c r="M3" s="34">
        <v>0</v>
      </c>
      <c r="N3" s="34">
        <v>0</v>
      </c>
      <c r="O3" s="19">
        <v>2555.9299999999998</v>
      </c>
      <c r="Q3" t="str">
        <f t="shared" si="2"/>
        <v>34079,07 34031,5</v>
      </c>
      <c r="R3" t="str">
        <f t="shared" si="3"/>
        <v>28967,21 28926,78</v>
      </c>
      <c r="S3" t="str">
        <f t="shared" si="4"/>
        <v>2555,93 2552,36</v>
      </c>
      <c r="T3">
        <f t="shared" si="5"/>
        <v>0</v>
      </c>
      <c r="U3">
        <f t="shared" si="6"/>
        <v>0</v>
      </c>
      <c r="V3">
        <f t="shared" si="7"/>
        <v>0</v>
      </c>
      <c r="W3" t="str">
        <f t="shared" si="8"/>
        <v>2555,93 2552,36</v>
      </c>
    </row>
    <row r="4" spans="1:23" ht="15.75" x14ac:dyDescent="0.25">
      <c r="A4" s="16">
        <v>103528.96000000001</v>
      </c>
      <c r="B4" s="19">
        <v>87999.62</v>
      </c>
      <c r="C4" s="19">
        <v>7764.67</v>
      </c>
      <c r="D4" s="16">
        <v>0</v>
      </c>
      <c r="E4" s="19">
        <v>0</v>
      </c>
      <c r="F4" s="16">
        <v>0</v>
      </c>
      <c r="G4" s="19">
        <v>7764.67</v>
      </c>
      <c r="I4" s="16">
        <f t="shared" si="0"/>
        <v>107171.00000000001</v>
      </c>
      <c r="J4" s="19">
        <v>91095.35</v>
      </c>
      <c r="K4" s="19">
        <v>8037.82</v>
      </c>
      <c r="L4" s="16">
        <v>0</v>
      </c>
      <c r="M4" s="19">
        <v>0</v>
      </c>
      <c r="N4" s="16">
        <v>0</v>
      </c>
      <c r="O4" s="19">
        <v>8037.83</v>
      </c>
      <c r="Q4" t="str">
        <f t="shared" si="2"/>
        <v>107171 103528,96</v>
      </c>
      <c r="R4" t="str">
        <f t="shared" si="3"/>
        <v>91095,35 87999,62</v>
      </c>
      <c r="S4" t="str">
        <f t="shared" si="4"/>
        <v>8037,82 7764,67</v>
      </c>
      <c r="T4">
        <f t="shared" si="5"/>
        <v>0</v>
      </c>
      <c r="U4">
        <f t="shared" si="6"/>
        <v>0</v>
      </c>
      <c r="V4">
        <f t="shared" si="7"/>
        <v>0</v>
      </c>
      <c r="W4" t="str">
        <f t="shared" si="8"/>
        <v>8037,83 7764,67</v>
      </c>
    </row>
    <row r="5" spans="1:23" ht="15.75" x14ac:dyDescent="0.25">
      <c r="A5" s="16">
        <v>26893</v>
      </c>
      <c r="B5" s="19">
        <v>21944.7</v>
      </c>
      <c r="C5" s="19">
        <v>0</v>
      </c>
      <c r="D5" s="16">
        <v>0</v>
      </c>
      <c r="E5" s="19">
        <v>0</v>
      </c>
      <c r="F5" s="16">
        <v>0</v>
      </c>
      <c r="G5" s="19">
        <v>4948.3</v>
      </c>
      <c r="I5" s="16">
        <f t="shared" si="0"/>
        <v>26893</v>
      </c>
      <c r="J5" s="19">
        <v>20165.400000000001</v>
      </c>
      <c r="K5" s="19">
        <v>1779.3</v>
      </c>
      <c r="L5" s="16">
        <v>0</v>
      </c>
      <c r="M5" s="19">
        <v>0</v>
      </c>
      <c r="N5" s="16">
        <v>0</v>
      </c>
      <c r="O5" s="19">
        <v>4948.3</v>
      </c>
      <c r="Q5">
        <f t="shared" si="2"/>
        <v>26893</v>
      </c>
      <c r="R5" t="str">
        <f t="shared" si="3"/>
        <v>20165,4 21944,7</v>
      </c>
      <c r="S5" t="str">
        <f t="shared" si="4"/>
        <v>1779,3 0</v>
      </c>
      <c r="T5">
        <f t="shared" si="5"/>
        <v>0</v>
      </c>
      <c r="U5">
        <f t="shared" si="6"/>
        <v>0</v>
      </c>
      <c r="V5">
        <f t="shared" si="7"/>
        <v>0</v>
      </c>
      <c r="W5">
        <f t="shared" si="8"/>
        <v>4948.3</v>
      </c>
    </row>
    <row r="6" spans="1:23" ht="15.75" x14ac:dyDescent="0.25">
      <c r="A6" s="16">
        <v>100219.43</v>
      </c>
      <c r="B6" s="19">
        <v>85186.52</v>
      </c>
      <c r="C6" s="19">
        <v>7516.45</v>
      </c>
      <c r="D6" s="16">
        <v>0</v>
      </c>
      <c r="E6" s="19">
        <v>7516.46</v>
      </c>
      <c r="F6" s="16">
        <v>0</v>
      </c>
      <c r="G6" s="16">
        <v>0</v>
      </c>
      <c r="I6" s="16">
        <f t="shared" si="0"/>
        <v>100228.23</v>
      </c>
      <c r="J6" s="19">
        <v>85194</v>
      </c>
      <c r="K6" s="19">
        <v>7517.11</v>
      </c>
      <c r="L6" s="16">
        <v>0</v>
      </c>
      <c r="M6" s="19">
        <v>7517.12</v>
      </c>
      <c r="N6" s="16">
        <v>0</v>
      </c>
      <c r="O6" s="16">
        <v>0</v>
      </c>
      <c r="Q6" t="str">
        <f t="shared" si="2"/>
        <v>100228,23 100219,43</v>
      </c>
      <c r="R6" t="str">
        <f t="shared" si="3"/>
        <v>85194 85186,52</v>
      </c>
      <c r="S6" t="str">
        <f t="shared" si="4"/>
        <v>7517,11 7516,45</v>
      </c>
      <c r="T6">
        <f t="shared" si="5"/>
        <v>0</v>
      </c>
      <c r="U6" t="str">
        <f t="shared" si="6"/>
        <v>7517,12 7516,46</v>
      </c>
      <c r="V6">
        <f t="shared" si="7"/>
        <v>0</v>
      </c>
      <c r="W6">
        <f t="shared" si="8"/>
        <v>0</v>
      </c>
    </row>
    <row r="7" spans="1:23" ht="15.75" x14ac:dyDescent="0.25">
      <c r="A7" s="16">
        <v>52703.69</v>
      </c>
      <c r="B7" s="19">
        <v>44798.14</v>
      </c>
      <c r="C7" s="19">
        <v>3952.78</v>
      </c>
      <c r="D7" s="16">
        <v>0</v>
      </c>
      <c r="E7" s="16">
        <v>0</v>
      </c>
      <c r="F7" s="16">
        <v>0</v>
      </c>
      <c r="G7" s="19">
        <v>3952.77</v>
      </c>
      <c r="I7" s="16">
        <f t="shared" si="0"/>
        <v>52792.94</v>
      </c>
      <c r="J7" s="19">
        <v>44874</v>
      </c>
      <c r="K7" s="19">
        <v>3959.47</v>
      </c>
      <c r="L7" s="16">
        <v>0</v>
      </c>
      <c r="M7" s="16">
        <v>0</v>
      </c>
      <c r="N7" s="16">
        <v>0</v>
      </c>
      <c r="O7" s="19">
        <v>3959.47</v>
      </c>
      <c r="Q7" t="str">
        <f t="shared" si="2"/>
        <v>52792,94 52703,69</v>
      </c>
      <c r="R7" t="str">
        <f t="shared" si="3"/>
        <v>44874 44798,14</v>
      </c>
      <c r="S7" t="str">
        <f t="shared" si="4"/>
        <v>3959,47 3952,78</v>
      </c>
      <c r="T7">
        <f t="shared" si="5"/>
        <v>0</v>
      </c>
      <c r="U7">
        <f t="shared" si="6"/>
        <v>0</v>
      </c>
      <c r="V7">
        <f t="shared" si="7"/>
        <v>0</v>
      </c>
      <c r="W7" t="str">
        <f t="shared" si="8"/>
        <v>3959,47 3952,77</v>
      </c>
    </row>
    <row r="8" spans="1:23" ht="15.75" x14ac:dyDescent="0.25">
      <c r="A8" s="16">
        <v>240523</v>
      </c>
      <c r="B8" s="19">
        <v>204444.55</v>
      </c>
      <c r="C8" s="19">
        <v>18039.22</v>
      </c>
      <c r="D8" s="16">
        <v>0</v>
      </c>
      <c r="E8" s="19">
        <v>18039.23</v>
      </c>
      <c r="F8" s="16">
        <v>0</v>
      </c>
      <c r="G8" s="19">
        <v>0</v>
      </c>
      <c r="I8" s="16">
        <f t="shared" si="0"/>
        <v>240523</v>
      </c>
      <c r="J8" s="19">
        <v>204444.55</v>
      </c>
      <c r="K8" s="19">
        <v>18039.22</v>
      </c>
      <c r="L8" s="16">
        <v>0</v>
      </c>
      <c r="M8" s="19">
        <v>18039.23</v>
      </c>
      <c r="N8" s="16">
        <v>0</v>
      </c>
      <c r="O8" s="19">
        <v>0</v>
      </c>
      <c r="Q8">
        <f t="shared" si="2"/>
        <v>240523</v>
      </c>
      <c r="R8">
        <f t="shared" si="3"/>
        <v>204444.55</v>
      </c>
      <c r="S8">
        <f t="shared" si="4"/>
        <v>18039.22</v>
      </c>
      <c r="T8">
        <f t="shared" si="5"/>
        <v>0</v>
      </c>
      <c r="U8">
        <f t="shared" si="6"/>
        <v>18039.23</v>
      </c>
      <c r="V8">
        <f t="shared" si="7"/>
        <v>0</v>
      </c>
      <c r="W8">
        <f t="shared" si="8"/>
        <v>0</v>
      </c>
    </row>
    <row r="9" spans="1:23" ht="15.75" x14ac:dyDescent="0.25">
      <c r="A9" s="16">
        <v>13540.07</v>
      </c>
      <c r="B9" s="19">
        <v>11509.06</v>
      </c>
      <c r="C9" s="19">
        <v>1015.5</v>
      </c>
      <c r="D9" s="16">
        <v>0</v>
      </c>
      <c r="E9" s="19">
        <v>1015.51</v>
      </c>
      <c r="F9" s="16">
        <v>0</v>
      </c>
      <c r="G9" s="19">
        <v>0</v>
      </c>
      <c r="I9" s="16">
        <f t="shared" si="0"/>
        <v>21270.58</v>
      </c>
      <c r="J9" s="19">
        <v>18080</v>
      </c>
      <c r="K9" s="19">
        <v>1595.29</v>
      </c>
      <c r="L9" s="16">
        <v>0</v>
      </c>
      <c r="M9" s="19">
        <v>1595.29</v>
      </c>
      <c r="N9" s="16">
        <v>0</v>
      </c>
      <c r="O9" s="19">
        <v>0</v>
      </c>
      <c r="Q9" t="str">
        <f t="shared" si="2"/>
        <v>21270,58 13540,07</v>
      </c>
      <c r="R9" t="str">
        <f t="shared" si="3"/>
        <v>18080 11509,06</v>
      </c>
      <c r="S9" t="str">
        <f t="shared" si="4"/>
        <v>1595,29 1015,5</v>
      </c>
      <c r="T9">
        <f t="shared" si="5"/>
        <v>0</v>
      </c>
      <c r="U9" t="str">
        <f t="shared" si="6"/>
        <v>1595,29 1015,51</v>
      </c>
      <c r="V9">
        <f t="shared" si="7"/>
        <v>0</v>
      </c>
      <c r="W9">
        <f t="shared" si="8"/>
        <v>0</v>
      </c>
    </row>
    <row r="10" spans="1:23" ht="15.75" x14ac:dyDescent="0.25">
      <c r="A10" s="16">
        <v>24973.85</v>
      </c>
      <c r="B10" s="19">
        <v>21227.77</v>
      </c>
      <c r="C10" s="19">
        <v>1873.03</v>
      </c>
      <c r="D10" s="16">
        <v>0</v>
      </c>
      <c r="E10" s="19">
        <v>1873.05</v>
      </c>
      <c r="F10" s="16">
        <v>0</v>
      </c>
      <c r="G10" s="16">
        <v>0</v>
      </c>
      <c r="I10" s="16">
        <f t="shared" si="0"/>
        <v>24982.35</v>
      </c>
      <c r="J10" s="19">
        <v>21235</v>
      </c>
      <c r="K10" s="19">
        <v>1873.67</v>
      </c>
      <c r="L10" s="16">
        <v>0</v>
      </c>
      <c r="M10" s="19">
        <v>1873.68</v>
      </c>
      <c r="N10" s="16">
        <v>0</v>
      </c>
      <c r="O10" s="16">
        <v>0</v>
      </c>
      <c r="Q10" t="str">
        <f t="shared" si="2"/>
        <v>24982,35 24973,85</v>
      </c>
      <c r="R10" t="str">
        <f t="shared" si="3"/>
        <v>21235 21227,77</v>
      </c>
      <c r="S10" t="str">
        <f t="shared" si="4"/>
        <v>1873,67 1873,03</v>
      </c>
      <c r="T10">
        <f t="shared" si="5"/>
        <v>0</v>
      </c>
      <c r="U10" t="str">
        <f t="shared" si="6"/>
        <v>1873,68 1873,05</v>
      </c>
      <c r="V10">
        <f t="shared" si="7"/>
        <v>0</v>
      </c>
      <c r="W10">
        <f t="shared" si="8"/>
        <v>0</v>
      </c>
    </row>
    <row r="11" spans="1:23" ht="15.75" x14ac:dyDescent="0.25">
      <c r="A11" s="16">
        <v>25115.61</v>
      </c>
      <c r="B11" s="19">
        <v>19887.169999999998</v>
      </c>
      <c r="C11" s="19">
        <v>1754.75</v>
      </c>
      <c r="D11" s="16">
        <v>0</v>
      </c>
      <c r="E11" s="19">
        <v>0</v>
      </c>
      <c r="F11" s="16">
        <v>0</v>
      </c>
      <c r="G11" s="19">
        <v>3473.69</v>
      </c>
      <c r="I11" s="16">
        <f t="shared" si="0"/>
        <v>24189.1</v>
      </c>
      <c r="J11" s="19">
        <v>20560.73</v>
      </c>
      <c r="K11" s="19">
        <v>1814.18</v>
      </c>
      <c r="L11" s="16">
        <v>0</v>
      </c>
      <c r="M11" s="19">
        <v>0</v>
      </c>
      <c r="N11" s="16">
        <v>0</v>
      </c>
      <c r="O11" s="19">
        <v>1814.19</v>
      </c>
      <c r="Q11" t="str">
        <f t="shared" si="2"/>
        <v>24189,1 25115,61</v>
      </c>
      <c r="R11" t="str">
        <f t="shared" si="3"/>
        <v>20560,73 19887,17</v>
      </c>
      <c r="S11" t="str">
        <f t="shared" si="4"/>
        <v>1814,18 1754,75</v>
      </c>
      <c r="T11">
        <f t="shared" si="5"/>
        <v>0</v>
      </c>
      <c r="U11">
        <f t="shared" si="6"/>
        <v>0</v>
      </c>
      <c r="V11">
        <f t="shared" si="7"/>
        <v>0</v>
      </c>
      <c r="W11" t="str">
        <f t="shared" si="8"/>
        <v>1814,19 3473,69</v>
      </c>
    </row>
    <row r="12" spans="1:23" ht="15.75" x14ac:dyDescent="0.25">
      <c r="A12" s="16">
        <v>23626.35</v>
      </c>
      <c r="B12" s="31">
        <v>20082.400000000001</v>
      </c>
      <c r="C12" s="19">
        <v>1771.97</v>
      </c>
      <c r="D12" s="16">
        <v>0</v>
      </c>
      <c r="E12" s="16">
        <v>0</v>
      </c>
      <c r="F12" s="16">
        <v>0</v>
      </c>
      <c r="G12" s="19">
        <v>1771.98</v>
      </c>
      <c r="I12" s="34">
        <f t="shared" si="0"/>
        <v>23626.350000000002</v>
      </c>
      <c r="J12" s="47">
        <v>20082.400000000001</v>
      </c>
      <c r="K12" s="35">
        <v>1771.97</v>
      </c>
      <c r="L12" s="34">
        <v>0</v>
      </c>
      <c r="M12" s="34">
        <v>0</v>
      </c>
      <c r="N12" s="34">
        <v>0</v>
      </c>
      <c r="O12" s="35">
        <v>1771.98</v>
      </c>
      <c r="Q12">
        <f t="shared" si="2"/>
        <v>23626.350000000002</v>
      </c>
      <c r="R12">
        <f t="shared" si="3"/>
        <v>20082.400000000001</v>
      </c>
      <c r="S12">
        <f t="shared" si="4"/>
        <v>1771.97</v>
      </c>
      <c r="T12">
        <f t="shared" si="5"/>
        <v>0</v>
      </c>
      <c r="U12">
        <f t="shared" si="6"/>
        <v>0</v>
      </c>
      <c r="V12">
        <f t="shared" si="7"/>
        <v>0</v>
      </c>
      <c r="W12">
        <f t="shared" si="8"/>
        <v>1771.98</v>
      </c>
    </row>
    <row r="13" spans="1:23" ht="15.75" x14ac:dyDescent="0.25">
      <c r="A13" s="16">
        <v>178018.17</v>
      </c>
      <c r="B13" s="19">
        <v>151315.44</v>
      </c>
      <c r="C13" s="19">
        <v>13351.36</v>
      </c>
      <c r="D13" s="16">
        <v>0</v>
      </c>
      <c r="E13" s="19">
        <v>13351.37</v>
      </c>
      <c r="F13" s="16">
        <v>0</v>
      </c>
      <c r="G13" s="19">
        <v>0</v>
      </c>
      <c r="I13" s="34">
        <f t="shared" si="0"/>
        <v>178381.68</v>
      </c>
      <c r="J13" s="19">
        <v>151624.42000000001</v>
      </c>
      <c r="K13" s="19">
        <v>13378.62</v>
      </c>
      <c r="L13" s="34">
        <v>0</v>
      </c>
      <c r="M13" s="19">
        <v>13378.64</v>
      </c>
      <c r="N13" s="34">
        <v>0</v>
      </c>
      <c r="O13" s="35">
        <v>0</v>
      </c>
      <c r="Q13" t="str">
        <f t="shared" si="2"/>
        <v>178381,68 178018,17</v>
      </c>
      <c r="R13" t="str">
        <f t="shared" si="3"/>
        <v>151624,42 151315,44</v>
      </c>
      <c r="S13" t="str">
        <f t="shared" si="4"/>
        <v>13378,62 13351,36</v>
      </c>
      <c r="T13">
        <f t="shared" si="5"/>
        <v>0</v>
      </c>
      <c r="U13" t="str">
        <f t="shared" si="6"/>
        <v>13378,64 13351,37</v>
      </c>
      <c r="V13">
        <f t="shared" si="7"/>
        <v>0</v>
      </c>
      <c r="W13">
        <f t="shared" si="8"/>
        <v>0</v>
      </c>
    </row>
    <row r="14" spans="1:23" ht="15.75" x14ac:dyDescent="0.25">
      <c r="A14" s="16">
        <v>33913.86</v>
      </c>
      <c r="B14" s="19">
        <v>28826.77</v>
      </c>
      <c r="C14" s="19">
        <v>2543.5500000000002</v>
      </c>
      <c r="D14" s="16">
        <v>0</v>
      </c>
      <c r="E14" s="19">
        <v>2543.54</v>
      </c>
      <c r="F14" s="16">
        <v>0</v>
      </c>
      <c r="G14" s="16">
        <v>0</v>
      </c>
      <c r="I14" s="34">
        <f t="shared" si="0"/>
        <v>33913.85</v>
      </c>
      <c r="J14" s="19">
        <v>28826.79</v>
      </c>
      <c r="K14" s="19">
        <v>2543.5300000000002</v>
      </c>
      <c r="L14" s="34">
        <v>0</v>
      </c>
      <c r="M14" s="35">
        <v>2543.5300000000002</v>
      </c>
      <c r="N14" s="34">
        <v>0</v>
      </c>
      <c r="O14" s="16">
        <v>0</v>
      </c>
      <c r="Q14" t="str">
        <f t="shared" si="2"/>
        <v>33913,85 33913,86</v>
      </c>
      <c r="R14" t="str">
        <f t="shared" si="3"/>
        <v>28826,79 28826,77</v>
      </c>
      <c r="S14" t="str">
        <f t="shared" si="4"/>
        <v>2543,53 2543,55</v>
      </c>
      <c r="T14">
        <f t="shared" si="5"/>
        <v>0</v>
      </c>
      <c r="U14" t="str">
        <f t="shared" si="6"/>
        <v>2543,53 2543,54</v>
      </c>
      <c r="V14">
        <f t="shared" si="7"/>
        <v>0</v>
      </c>
      <c r="W14">
        <f t="shared" si="8"/>
        <v>0</v>
      </c>
    </row>
    <row r="15" spans="1:23" ht="15.75" x14ac:dyDescent="0.25">
      <c r="A15" s="16">
        <v>21476.83</v>
      </c>
      <c r="B15" s="19">
        <v>18255.310000000001</v>
      </c>
      <c r="C15" s="19">
        <v>1610.75</v>
      </c>
      <c r="D15" s="16">
        <v>0</v>
      </c>
      <c r="E15" s="19">
        <v>0</v>
      </c>
      <c r="F15" s="16">
        <v>0</v>
      </c>
      <c r="G15" s="19">
        <v>1610.77</v>
      </c>
      <c r="I15" s="16">
        <f t="shared" si="0"/>
        <v>21476.829999999998</v>
      </c>
      <c r="J15" s="19">
        <v>18255.3</v>
      </c>
      <c r="K15" s="19">
        <v>1610.76</v>
      </c>
      <c r="L15" s="16">
        <v>0</v>
      </c>
      <c r="M15" s="19">
        <v>0</v>
      </c>
      <c r="N15" s="16">
        <v>0</v>
      </c>
      <c r="O15" s="19">
        <v>1610.77</v>
      </c>
      <c r="Q15">
        <f t="shared" si="2"/>
        <v>21476.829999999998</v>
      </c>
      <c r="R15" t="str">
        <f t="shared" si="3"/>
        <v>18255,3 18255,31</v>
      </c>
      <c r="S15" t="str">
        <f t="shared" si="4"/>
        <v>1610,76 1610,75</v>
      </c>
      <c r="T15">
        <f t="shared" si="5"/>
        <v>0</v>
      </c>
      <c r="U15">
        <f t="shared" si="6"/>
        <v>0</v>
      </c>
      <c r="V15">
        <f t="shared" si="7"/>
        <v>0</v>
      </c>
      <c r="W15">
        <f t="shared" si="8"/>
        <v>1610.77</v>
      </c>
    </row>
    <row r="16" spans="1:23" ht="15.75" x14ac:dyDescent="0.25">
      <c r="A16" s="16">
        <v>14262.54</v>
      </c>
      <c r="B16" s="19">
        <v>12123.16</v>
      </c>
      <c r="C16" s="19">
        <v>1069.68</v>
      </c>
      <c r="D16" s="16">
        <v>0</v>
      </c>
      <c r="E16" s="19">
        <v>0</v>
      </c>
      <c r="F16" s="16">
        <v>0</v>
      </c>
      <c r="G16" s="19">
        <v>1069.7</v>
      </c>
      <c r="I16" s="16">
        <f t="shared" si="0"/>
        <v>14262.54</v>
      </c>
      <c r="J16" s="19">
        <v>12123.15</v>
      </c>
      <c r="K16" s="19">
        <v>1069.69</v>
      </c>
      <c r="L16" s="16">
        <v>0</v>
      </c>
      <c r="M16" s="19">
        <v>0</v>
      </c>
      <c r="N16" s="16">
        <v>0</v>
      </c>
      <c r="O16" s="19">
        <v>1069.7</v>
      </c>
      <c r="Q16">
        <f t="shared" si="2"/>
        <v>14262.54</v>
      </c>
      <c r="R16" t="str">
        <f t="shared" si="3"/>
        <v>12123,15 12123,16</v>
      </c>
      <c r="S16" t="str">
        <f t="shared" si="4"/>
        <v>1069,69 1069,68</v>
      </c>
      <c r="T16">
        <f t="shared" si="5"/>
        <v>0</v>
      </c>
      <c r="U16">
        <f t="shared" si="6"/>
        <v>0</v>
      </c>
      <c r="V16">
        <f t="shared" si="7"/>
        <v>0</v>
      </c>
      <c r="W16">
        <f t="shared" si="8"/>
        <v>1069.7</v>
      </c>
    </row>
    <row r="17" spans="1:23" ht="15.75" x14ac:dyDescent="0.25">
      <c r="A17" s="16">
        <v>17182</v>
      </c>
      <c r="B17" s="19">
        <v>11914.1</v>
      </c>
      <c r="C17" s="19">
        <v>2457.58</v>
      </c>
      <c r="D17" s="16">
        <v>0</v>
      </c>
      <c r="E17" s="19">
        <v>1165.27</v>
      </c>
      <c r="F17" s="16">
        <v>1645.05</v>
      </c>
      <c r="G17" s="16">
        <v>0</v>
      </c>
      <c r="I17" s="16">
        <f t="shared" si="0"/>
        <v>17587.04</v>
      </c>
      <c r="J17" s="19">
        <v>14949</v>
      </c>
      <c r="K17" s="19">
        <v>1319.02</v>
      </c>
      <c r="L17" s="34">
        <v>0</v>
      </c>
      <c r="M17" s="19">
        <v>1319.02</v>
      </c>
      <c r="N17" s="34">
        <v>0</v>
      </c>
      <c r="O17" s="34">
        <v>0</v>
      </c>
      <c r="Q17" t="str">
        <f t="shared" si="2"/>
        <v>17587,04 17182</v>
      </c>
      <c r="R17" t="str">
        <f t="shared" si="3"/>
        <v>14949 11914,1</v>
      </c>
      <c r="S17" t="str">
        <f t="shared" si="4"/>
        <v>1319,02 2457,58</v>
      </c>
      <c r="T17">
        <f t="shared" si="5"/>
        <v>0</v>
      </c>
      <c r="U17" t="str">
        <f t="shared" si="6"/>
        <v>1319,02 1165,27</v>
      </c>
      <c r="V17" t="str">
        <f t="shared" si="7"/>
        <v>0 1645,05</v>
      </c>
      <c r="W17">
        <f t="shared" si="8"/>
        <v>0</v>
      </c>
    </row>
    <row r="20" spans="1:23" x14ac:dyDescent="0.25">
      <c r="Q20" s="52">
        <v>47242</v>
      </c>
      <c r="R20" s="52">
        <v>40155.699999999997</v>
      </c>
      <c r="S20" s="52">
        <v>3543.15</v>
      </c>
      <c r="T20" s="52">
        <v>0</v>
      </c>
      <c r="U20" s="52">
        <v>0</v>
      </c>
      <c r="V20" s="52">
        <v>0</v>
      </c>
      <c r="W20" s="52">
        <v>3543.15</v>
      </c>
    </row>
    <row r="21" spans="1:23" ht="30" x14ac:dyDescent="0.25">
      <c r="Q21" s="52" t="s">
        <v>66</v>
      </c>
      <c r="R21" s="52" t="s">
        <v>67</v>
      </c>
      <c r="S21" s="52" t="s">
        <v>68</v>
      </c>
      <c r="T21" s="52">
        <v>0</v>
      </c>
      <c r="U21" s="52" t="s">
        <v>87</v>
      </c>
      <c r="V21" s="52">
        <v>0</v>
      </c>
      <c r="W21" s="52">
        <v>0</v>
      </c>
    </row>
    <row r="22" spans="1:23" ht="39" customHeight="1" x14ac:dyDescent="0.25">
      <c r="Q22" s="52" t="s">
        <v>69</v>
      </c>
      <c r="R22" s="52" t="s">
        <v>70</v>
      </c>
      <c r="S22" s="52" t="s">
        <v>71</v>
      </c>
      <c r="T22" s="52">
        <v>0</v>
      </c>
      <c r="U22" s="52">
        <v>0</v>
      </c>
      <c r="V22" s="52">
        <v>0</v>
      </c>
      <c r="W22" s="52" t="s">
        <v>71</v>
      </c>
    </row>
    <row r="23" spans="1:23" ht="38.25" customHeight="1" x14ac:dyDescent="0.25">
      <c r="Q23" s="52" t="s">
        <v>72</v>
      </c>
      <c r="R23" s="52" t="s">
        <v>73</v>
      </c>
      <c r="S23" s="52" t="s">
        <v>74</v>
      </c>
      <c r="T23" s="52">
        <v>0</v>
      </c>
      <c r="U23" s="52">
        <v>0</v>
      </c>
      <c r="V23" s="52">
        <v>0</v>
      </c>
      <c r="W23" s="52" t="s">
        <v>88</v>
      </c>
    </row>
    <row r="24" spans="1:23" ht="30" x14ac:dyDescent="0.25">
      <c r="Q24" s="52">
        <v>26893</v>
      </c>
      <c r="R24" s="52" t="s">
        <v>61</v>
      </c>
      <c r="S24" s="52" t="s">
        <v>62</v>
      </c>
      <c r="T24" s="52">
        <v>0</v>
      </c>
      <c r="U24" s="52">
        <v>0</v>
      </c>
      <c r="V24" s="52">
        <v>0</v>
      </c>
      <c r="W24" s="52">
        <v>4948.3</v>
      </c>
    </row>
    <row r="25" spans="1:23" ht="30" x14ac:dyDescent="0.25">
      <c r="Q25" s="52" t="s">
        <v>75</v>
      </c>
      <c r="R25" s="52" t="s">
        <v>76</v>
      </c>
      <c r="S25" s="52" t="s">
        <v>77</v>
      </c>
      <c r="T25" s="52">
        <v>0</v>
      </c>
      <c r="U25" s="52" t="s">
        <v>89</v>
      </c>
      <c r="V25" s="52">
        <v>0</v>
      </c>
      <c r="W25" s="52">
        <v>0</v>
      </c>
    </row>
    <row r="26" spans="1:23" ht="34.5" customHeight="1" x14ac:dyDescent="0.25">
      <c r="Q26" s="52" t="s">
        <v>78</v>
      </c>
      <c r="R26" s="52" t="s">
        <v>79</v>
      </c>
      <c r="S26" s="52" t="s">
        <v>80</v>
      </c>
      <c r="T26" s="52">
        <v>0</v>
      </c>
      <c r="U26" s="52">
        <v>0</v>
      </c>
      <c r="V26" s="52">
        <v>0</v>
      </c>
      <c r="W26" s="52" t="s">
        <v>90</v>
      </c>
    </row>
    <row r="27" spans="1:23" x14ac:dyDescent="0.25">
      <c r="Q27" s="52">
        <v>240523</v>
      </c>
      <c r="R27" s="52">
        <v>204444.55</v>
      </c>
      <c r="S27" s="52">
        <v>18039.22</v>
      </c>
      <c r="T27" s="52">
        <v>0</v>
      </c>
      <c r="U27" s="52">
        <v>18039.23</v>
      </c>
      <c r="V27" s="52">
        <v>0</v>
      </c>
      <c r="W27" s="52">
        <v>0</v>
      </c>
    </row>
    <row r="28" spans="1:23" ht="30" x14ac:dyDescent="0.25">
      <c r="Q28" s="52" t="s">
        <v>81</v>
      </c>
      <c r="R28" s="52" t="s">
        <v>82</v>
      </c>
      <c r="S28" s="52" t="s">
        <v>83</v>
      </c>
      <c r="T28" s="52">
        <v>0</v>
      </c>
      <c r="U28" s="52" t="s">
        <v>91</v>
      </c>
      <c r="V28" s="52">
        <v>0</v>
      </c>
      <c r="W28" s="52">
        <v>0</v>
      </c>
    </row>
    <row r="29" spans="1:23" ht="30" x14ac:dyDescent="0.25">
      <c r="Q29" s="52" t="s">
        <v>84</v>
      </c>
      <c r="R29" s="52" t="s">
        <v>85</v>
      </c>
      <c r="S29" s="52" t="s">
        <v>86</v>
      </c>
      <c r="T29" s="52">
        <v>0</v>
      </c>
      <c r="U29" s="52" t="s">
        <v>63</v>
      </c>
      <c r="V29" s="52">
        <v>0</v>
      </c>
      <c r="W29" s="52">
        <v>0</v>
      </c>
    </row>
    <row r="30" spans="1:23" ht="41.25" customHeight="1" x14ac:dyDescent="0.25">
      <c r="Q30" s="52" t="s">
        <v>92</v>
      </c>
      <c r="R30" s="52" t="s">
        <v>93</v>
      </c>
      <c r="S30" s="52" t="s">
        <v>94</v>
      </c>
      <c r="T30" s="52">
        <v>0</v>
      </c>
      <c r="U30" s="52">
        <v>0</v>
      </c>
      <c r="V30" s="52">
        <v>0</v>
      </c>
      <c r="W30" s="52" t="s">
        <v>95</v>
      </c>
    </row>
    <row r="31" spans="1:23" x14ac:dyDescent="0.25">
      <c r="Q31" s="52">
        <v>23626.350000000002</v>
      </c>
      <c r="R31" s="52">
        <v>20082.400000000001</v>
      </c>
      <c r="S31" s="52">
        <v>1771.97</v>
      </c>
      <c r="T31" s="52">
        <v>0</v>
      </c>
      <c r="U31" s="52">
        <v>0</v>
      </c>
      <c r="V31" s="52">
        <v>0</v>
      </c>
      <c r="W31" s="52">
        <v>1771.98</v>
      </c>
    </row>
    <row r="32" spans="1:23" ht="30" x14ac:dyDescent="0.25">
      <c r="Q32" s="52" t="s">
        <v>96</v>
      </c>
      <c r="R32" s="52" t="s">
        <v>97</v>
      </c>
      <c r="S32" s="52" t="s">
        <v>98</v>
      </c>
      <c r="T32" s="52">
        <v>0</v>
      </c>
      <c r="U32" s="52" t="s">
        <v>99</v>
      </c>
      <c r="V32" s="52">
        <v>0</v>
      </c>
      <c r="W32" s="52">
        <v>0</v>
      </c>
    </row>
    <row r="33" spans="17:23" ht="30" x14ac:dyDescent="0.25">
      <c r="Q33" s="52" t="s">
        <v>100</v>
      </c>
      <c r="R33" s="52" t="s">
        <v>101</v>
      </c>
      <c r="S33" s="52" t="s">
        <v>102</v>
      </c>
      <c r="T33" s="52">
        <v>0</v>
      </c>
      <c r="U33" s="52" t="s">
        <v>103</v>
      </c>
      <c r="V33" s="52">
        <v>0</v>
      </c>
      <c r="W33" s="52">
        <v>0</v>
      </c>
    </row>
    <row r="34" spans="17:23" ht="34.5" customHeight="1" x14ac:dyDescent="0.25">
      <c r="Q34" s="52">
        <v>21476.829999999998</v>
      </c>
      <c r="R34" s="52" t="s">
        <v>110</v>
      </c>
      <c r="S34" s="52" t="s">
        <v>111</v>
      </c>
      <c r="T34" s="52">
        <v>0</v>
      </c>
      <c r="U34" s="52">
        <v>0</v>
      </c>
      <c r="V34" s="52">
        <v>0</v>
      </c>
      <c r="W34" s="52">
        <v>1610.77</v>
      </c>
    </row>
    <row r="35" spans="17:23" ht="30" x14ac:dyDescent="0.25">
      <c r="Q35" s="52">
        <v>14262.54</v>
      </c>
      <c r="R35" s="52" t="s">
        <v>64</v>
      </c>
      <c r="S35" s="52" t="s">
        <v>65</v>
      </c>
      <c r="T35" s="52">
        <v>0</v>
      </c>
      <c r="U35" s="52">
        <v>0</v>
      </c>
      <c r="V35" s="52">
        <v>0</v>
      </c>
      <c r="W35" s="52">
        <v>1069.7</v>
      </c>
    </row>
    <row r="36" spans="17:23" ht="30" x14ac:dyDescent="0.25">
      <c r="Q36" s="52" t="s">
        <v>104</v>
      </c>
      <c r="R36" s="52" t="s">
        <v>105</v>
      </c>
      <c r="S36" s="52" t="s">
        <v>106</v>
      </c>
      <c r="T36" s="52">
        <v>0</v>
      </c>
      <c r="U36" s="52" t="s">
        <v>107</v>
      </c>
      <c r="V36" s="52" t="s">
        <v>108</v>
      </c>
      <c r="W36" s="5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B1" workbookViewId="0">
      <selection activeCell="I32" sqref="I32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26"/>
      <c r="O1" s="3" t="s">
        <v>59</v>
      </c>
    </row>
    <row r="2" spans="2:15" s="7" customFormat="1" ht="13.5" customHeight="1" x14ac:dyDescent="0.25">
      <c r="B2" s="21"/>
      <c r="C2" s="21"/>
      <c r="D2" s="21"/>
      <c r="E2" s="21"/>
      <c r="F2" s="21"/>
      <c r="G2" s="21"/>
      <c r="H2" s="21"/>
      <c r="I2" s="21"/>
      <c r="J2" s="21"/>
      <c r="K2" s="24"/>
      <c r="L2" s="22"/>
      <c r="M2" s="22"/>
      <c r="N2" s="22"/>
      <c r="O2" s="22"/>
    </row>
    <row r="3" spans="2:15" s="7" customFormat="1" ht="13.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5"/>
      <c r="L3" s="23"/>
      <c r="M3" s="23"/>
      <c r="N3" s="23"/>
      <c r="O3" s="23"/>
    </row>
    <row r="4" spans="2:15" s="7" customFormat="1" ht="13.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5"/>
      <c r="L4" s="23"/>
      <c r="M4" s="23"/>
      <c r="N4" s="23"/>
      <c r="O4" s="23"/>
    </row>
    <row r="5" spans="2:15" ht="26.25" customHeight="1" x14ac:dyDescent="0.25">
      <c r="B5" s="66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2:15" ht="6.75" customHeight="1" x14ac:dyDescent="0.25">
      <c r="B6" s="68" t="s">
        <v>13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s="6" customFormat="1" ht="24" customHeight="1" x14ac:dyDescent="0.25">
      <c r="B7" s="66" t="s">
        <v>23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30.75" customHeight="1" x14ac:dyDescent="0.25">
      <c r="B8" s="66" t="s">
        <v>21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ht="13.5" customHeight="1" x14ac:dyDescent="0.25">
      <c r="B9" s="8"/>
      <c r="C9" s="8"/>
      <c r="D9" s="8"/>
      <c r="E9" s="8"/>
      <c r="F9" s="8"/>
      <c r="G9" s="8"/>
      <c r="H9" s="69"/>
      <c r="I9" s="69"/>
      <c r="J9" s="69"/>
      <c r="K9" s="69"/>
      <c r="L9" s="69"/>
      <c r="M9" s="69"/>
      <c r="N9" s="69"/>
      <c r="O9" s="9"/>
    </row>
    <row r="10" spans="2:15" ht="18.75" customHeight="1" x14ac:dyDescent="0.25">
      <c r="B10" s="13"/>
      <c r="C10" s="14"/>
      <c r="D10" s="14"/>
      <c r="E10" s="14"/>
      <c r="F10" s="14"/>
      <c r="G10" s="14"/>
      <c r="H10" s="38">
        <v>43873</v>
      </c>
      <c r="I10" s="79" t="s">
        <v>24</v>
      </c>
      <c r="J10" s="79"/>
      <c r="K10" s="79"/>
      <c r="L10" s="14"/>
      <c r="M10" s="14"/>
      <c r="N10" s="14"/>
      <c r="O10" s="14"/>
    </row>
    <row r="11" spans="2:15" ht="3" customHeight="1" x14ac:dyDescent="0.25">
      <c r="B11" s="1"/>
      <c r="C11" s="1"/>
      <c r="D11" s="1"/>
      <c r="E11" s="1"/>
      <c r="F11" s="1"/>
      <c r="G11" s="15"/>
      <c r="H11" s="78"/>
      <c r="I11" s="78"/>
      <c r="J11" s="78"/>
      <c r="K11" s="78"/>
      <c r="L11" s="1"/>
      <c r="M11" s="1"/>
      <c r="N11" s="1"/>
      <c r="O11" s="1"/>
    </row>
    <row r="12" spans="2:15" ht="16.5" customHeight="1" x14ac:dyDescent="0.25">
      <c r="B12" s="1"/>
      <c r="C12" s="1"/>
      <c r="D12" s="1"/>
      <c r="E12" s="1"/>
      <c r="F12" s="1"/>
      <c r="G12" s="10"/>
      <c r="H12" s="10"/>
      <c r="I12" s="10"/>
      <c r="J12" s="10"/>
      <c r="K12" s="1"/>
      <c r="L12" s="1"/>
      <c r="M12" s="1"/>
      <c r="N12" s="1"/>
      <c r="O12" s="1"/>
    </row>
    <row r="13" spans="2:15" ht="15" customHeight="1" x14ac:dyDescent="0.25">
      <c r="B13" s="70" t="s">
        <v>0</v>
      </c>
      <c r="C13" s="70" t="s">
        <v>5</v>
      </c>
      <c r="D13" s="70" t="s">
        <v>19</v>
      </c>
      <c r="E13" s="80"/>
      <c r="F13" s="86"/>
      <c r="G13" s="83" t="s">
        <v>15</v>
      </c>
      <c r="H13" s="84"/>
      <c r="I13" s="84"/>
      <c r="J13" s="84"/>
      <c r="K13" s="84"/>
      <c r="L13" s="84"/>
      <c r="M13" s="85"/>
      <c r="N13" s="70" t="s">
        <v>6</v>
      </c>
      <c r="O13" s="74" t="s">
        <v>20</v>
      </c>
    </row>
    <row r="14" spans="2:15" ht="37.5" customHeight="1" x14ac:dyDescent="0.25">
      <c r="B14" s="70"/>
      <c r="C14" s="70"/>
      <c r="D14" s="70"/>
      <c r="E14" s="81"/>
      <c r="F14" s="86"/>
      <c r="G14" s="74" t="s">
        <v>8</v>
      </c>
      <c r="H14" s="70" t="s">
        <v>3</v>
      </c>
      <c r="I14" s="70"/>
      <c r="J14" s="71" t="s">
        <v>1</v>
      </c>
      <c r="K14" s="72"/>
      <c r="L14" s="72"/>
      <c r="M14" s="73"/>
      <c r="N14" s="70"/>
      <c r="O14" s="76"/>
    </row>
    <row r="15" spans="2:15" ht="23.25" customHeight="1" x14ac:dyDescent="0.25">
      <c r="B15" s="70"/>
      <c r="C15" s="70"/>
      <c r="D15" s="70"/>
      <c r="E15" s="81"/>
      <c r="F15" s="86"/>
      <c r="G15" s="76"/>
      <c r="H15" s="70" t="s">
        <v>9</v>
      </c>
      <c r="I15" s="71" t="s">
        <v>4</v>
      </c>
      <c r="J15" s="72"/>
      <c r="K15" s="72"/>
      <c r="L15" s="72"/>
      <c r="M15" s="73"/>
      <c r="N15" s="70"/>
      <c r="O15" s="76"/>
    </row>
    <row r="16" spans="2:15" ht="23.25" customHeight="1" x14ac:dyDescent="0.25">
      <c r="B16" s="70"/>
      <c r="C16" s="70"/>
      <c r="D16" s="70"/>
      <c r="E16" s="81"/>
      <c r="F16" s="86"/>
      <c r="G16" s="76"/>
      <c r="H16" s="70"/>
      <c r="I16" s="74" t="s">
        <v>7</v>
      </c>
      <c r="J16" s="71" t="s">
        <v>17</v>
      </c>
      <c r="K16" s="72"/>
      <c r="L16" s="72"/>
      <c r="M16" s="73"/>
      <c r="N16" s="70"/>
      <c r="O16" s="76"/>
    </row>
    <row r="17" spans="2:15" ht="90" customHeight="1" x14ac:dyDescent="0.25">
      <c r="B17" s="70"/>
      <c r="C17" s="70"/>
      <c r="D17" s="70"/>
      <c r="E17" s="82"/>
      <c r="F17" s="86"/>
      <c r="G17" s="75"/>
      <c r="H17" s="70"/>
      <c r="I17" s="75"/>
      <c r="J17" s="37" t="s">
        <v>10</v>
      </c>
      <c r="K17" s="36" t="s">
        <v>14</v>
      </c>
      <c r="L17" s="36" t="s">
        <v>11</v>
      </c>
      <c r="M17" s="36" t="s">
        <v>12</v>
      </c>
      <c r="N17" s="70"/>
      <c r="O17" s="75"/>
    </row>
    <row r="18" spans="2:15" ht="18.75" customHeight="1" x14ac:dyDescent="0.25">
      <c r="B18" s="5">
        <v>1</v>
      </c>
      <c r="C18" s="5">
        <v>2</v>
      </c>
      <c r="D18" s="5">
        <v>3</v>
      </c>
      <c r="E18" s="11"/>
      <c r="F18" s="11"/>
      <c r="G18" s="12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5" s="7" customFormat="1" ht="33" customHeight="1" x14ac:dyDescent="0.25">
      <c r="B19" s="17">
        <v>1</v>
      </c>
      <c r="C19" s="30" t="s">
        <v>46</v>
      </c>
      <c r="D19" s="18" t="s">
        <v>35</v>
      </c>
      <c r="E19" s="17"/>
      <c r="F19" s="17"/>
      <c r="G19" s="16">
        <v>47242</v>
      </c>
      <c r="H19" s="19">
        <v>40155.699999999997</v>
      </c>
      <c r="I19" s="19">
        <v>3543.15</v>
      </c>
      <c r="J19" s="16">
        <v>0</v>
      </c>
      <c r="K19" s="19">
        <v>0</v>
      </c>
      <c r="L19" s="16">
        <v>0</v>
      </c>
      <c r="M19" s="19">
        <v>3543.15</v>
      </c>
      <c r="N19" s="20">
        <v>43332</v>
      </c>
      <c r="O19" s="49" t="s">
        <v>60</v>
      </c>
    </row>
    <row r="20" spans="2:15" s="7" customFormat="1" ht="33" customHeight="1" x14ac:dyDescent="0.25">
      <c r="B20" s="17">
        <v>2</v>
      </c>
      <c r="C20" s="30" t="s">
        <v>42</v>
      </c>
      <c r="D20" s="18" t="s">
        <v>31</v>
      </c>
      <c r="E20" s="17"/>
      <c r="F20" s="17"/>
      <c r="G20" s="16" t="s">
        <v>112</v>
      </c>
      <c r="H20" s="19" t="s">
        <v>113</v>
      </c>
      <c r="I20" s="19" t="s">
        <v>114</v>
      </c>
      <c r="J20" s="16">
        <v>0</v>
      </c>
      <c r="K20" s="54" t="s">
        <v>115</v>
      </c>
      <c r="L20" s="16">
        <v>0</v>
      </c>
      <c r="M20" s="19">
        <v>0</v>
      </c>
      <c r="N20" s="20">
        <v>43373</v>
      </c>
      <c r="O20" s="49" t="s">
        <v>60</v>
      </c>
    </row>
    <row r="21" spans="2:15" s="7" customFormat="1" ht="33" customHeight="1" x14ac:dyDescent="0.25">
      <c r="B21" s="32">
        <v>3</v>
      </c>
      <c r="C21" s="39" t="s">
        <v>47</v>
      </c>
      <c r="D21" s="40" t="s">
        <v>48</v>
      </c>
      <c r="E21" s="17"/>
      <c r="F21" s="17"/>
      <c r="G21" s="55" t="s">
        <v>116</v>
      </c>
      <c r="H21" s="54" t="s">
        <v>117</v>
      </c>
      <c r="I21" s="54" t="s">
        <v>118</v>
      </c>
      <c r="J21" s="34">
        <v>0</v>
      </c>
      <c r="K21" s="34">
        <v>0</v>
      </c>
      <c r="L21" s="34">
        <v>0</v>
      </c>
      <c r="M21" s="54" t="s">
        <v>118</v>
      </c>
      <c r="N21" s="20">
        <v>43346</v>
      </c>
      <c r="O21" s="50" t="s">
        <v>60</v>
      </c>
    </row>
    <row r="22" spans="2:15" s="7" customFormat="1" ht="33" customHeight="1" x14ac:dyDescent="0.25">
      <c r="B22" s="17">
        <v>4</v>
      </c>
      <c r="C22" s="30" t="s">
        <v>38</v>
      </c>
      <c r="D22" s="18" t="s">
        <v>27</v>
      </c>
      <c r="E22" s="17"/>
      <c r="F22" s="17"/>
      <c r="G22" s="53" t="s">
        <v>119</v>
      </c>
      <c r="H22" s="54" t="s">
        <v>120</v>
      </c>
      <c r="I22" s="54" t="s">
        <v>121</v>
      </c>
      <c r="J22" s="16">
        <v>0</v>
      </c>
      <c r="K22" s="19">
        <v>0</v>
      </c>
      <c r="L22" s="16">
        <v>0</v>
      </c>
      <c r="M22" s="54" t="s">
        <v>122</v>
      </c>
      <c r="N22" s="20">
        <v>43353</v>
      </c>
      <c r="O22" s="49" t="s">
        <v>60</v>
      </c>
    </row>
    <row r="23" spans="2:15" s="7" customFormat="1" ht="33" customHeight="1" x14ac:dyDescent="0.25">
      <c r="B23" s="17">
        <v>5</v>
      </c>
      <c r="C23" s="30" t="s">
        <v>40</v>
      </c>
      <c r="D23" s="18" t="s">
        <v>29</v>
      </c>
      <c r="E23" s="17"/>
      <c r="F23" s="17"/>
      <c r="G23" s="16">
        <v>26893</v>
      </c>
      <c r="H23" s="54" t="s">
        <v>123</v>
      </c>
      <c r="I23" s="19" t="s">
        <v>124</v>
      </c>
      <c r="J23" s="16">
        <v>0</v>
      </c>
      <c r="K23" s="19">
        <v>0</v>
      </c>
      <c r="L23" s="16">
        <v>0</v>
      </c>
      <c r="M23" s="19">
        <v>4948.3</v>
      </c>
      <c r="N23" s="20">
        <v>43348</v>
      </c>
      <c r="O23" s="49" t="s">
        <v>60</v>
      </c>
    </row>
    <row r="24" spans="2:15" s="7" customFormat="1" ht="33" customHeight="1" x14ac:dyDescent="0.25">
      <c r="B24" s="17">
        <v>6</v>
      </c>
      <c r="C24" s="43" t="s">
        <v>57</v>
      </c>
      <c r="D24" s="18" t="s">
        <v>58</v>
      </c>
      <c r="E24" s="17"/>
      <c r="F24" s="17"/>
      <c r="G24" s="53" t="s">
        <v>125</v>
      </c>
      <c r="H24" s="54" t="s">
        <v>126</v>
      </c>
      <c r="I24" s="54" t="s">
        <v>127</v>
      </c>
      <c r="J24" s="16">
        <v>0</v>
      </c>
      <c r="K24" s="54" t="s">
        <v>128</v>
      </c>
      <c r="L24" s="16">
        <v>0</v>
      </c>
      <c r="M24" s="16">
        <v>0</v>
      </c>
      <c r="N24" s="20">
        <v>43358</v>
      </c>
      <c r="O24" s="49" t="s">
        <v>60</v>
      </c>
    </row>
    <row r="25" spans="2:15" s="7" customFormat="1" ht="33" customHeight="1" x14ac:dyDescent="0.25">
      <c r="B25" s="17">
        <v>7</v>
      </c>
      <c r="C25" s="45" t="s">
        <v>51</v>
      </c>
      <c r="D25" s="40" t="s">
        <v>52</v>
      </c>
      <c r="E25" s="17"/>
      <c r="F25" s="17"/>
      <c r="G25" s="53" t="s">
        <v>129</v>
      </c>
      <c r="H25" s="54" t="s">
        <v>130</v>
      </c>
      <c r="I25" s="54" t="s">
        <v>131</v>
      </c>
      <c r="J25" s="16">
        <v>0</v>
      </c>
      <c r="K25" s="16">
        <v>0</v>
      </c>
      <c r="L25" s="16">
        <v>0</v>
      </c>
      <c r="M25" s="54" t="s">
        <v>132</v>
      </c>
      <c r="N25" s="20">
        <v>43358</v>
      </c>
      <c r="O25" s="49" t="s">
        <v>60</v>
      </c>
    </row>
    <row r="26" spans="2:15" s="7" customFormat="1" ht="33" customHeight="1" x14ac:dyDescent="0.25">
      <c r="B26" s="17">
        <v>8</v>
      </c>
      <c r="C26" s="30" t="s">
        <v>45</v>
      </c>
      <c r="D26" s="18" t="s">
        <v>34</v>
      </c>
      <c r="E26" s="17"/>
      <c r="F26" s="17"/>
      <c r="G26" s="16">
        <v>240523</v>
      </c>
      <c r="H26" s="19">
        <v>204444.55</v>
      </c>
      <c r="I26" s="19">
        <v>18039.22</v>
      </c>
      <c r="J26" s="16">
        <v>0</v>
      </c>
      <c r="K26" s="19">
        <v>18039.23</v>
      </c>
      <c r="L26" s="16">
        <v>0</v>
      </c>
      <c r="M26" s="19">
        <v>0</v>
      </c>
      <c r="N26" s="20">
        <v>43363</v>
      </c>
      <c r="O26" s="49"/>
    </row>
    <row r="27" spans="2:15" s="7" customFormat="1" ht="33" customHeight="1" x14ac:dyDescent="0.25">
      <c r="B27" s="17">
        <v>9</v>
      </c>
      <c r="C27" s="30" t="s">
        <v>44</v>
      </c>
      <c r="D27" s="18" t="s">
        <v>33</v>
      </c>
      <c r="E27" s="17"/>
      <c r="F27" s="17"/>
      <c r="G27" s="53" t="s">
        <v>133</v>
      </c>
      <c r="H27" s="54" t="s">
        <v>134</v>
      </c>
      <c r="I27" s="54" t="s">
        <v>135</v>
      </c>
      <c r="J27" s="16">
        <v>0</v>
      </c>
      <c r="K27" s="54" t="s">
        <v>136</v>
      </c>
      <c r="L27" s="16">
        <v>0</v>
      </c>
      <c r="M27" s="19">
        <v>0</v>
      </c>
      <c r="N27" s="20">
        <v>43358</v>
      </c>
      <c r="O27" s="49" t="s">
        <v>60</v>
      </c>
    </row>
    <row r="28" spans="2:15" s="7" customFormat="1" ht="33" customHeight="1" x14ac:dyDescent="0.25">
      <c r="B28" s="17">
        <v>10</v>
      </c>
      <c r="C28" s="43" t="s">
        <v>55</v>
      </c>
      <c r="D28" s="18" t="s">
        <v>56</v>
      </c>
      <c r="E28" s="17"/>
      <c r="F28" s="17"/>
      <c r="G28" s="53" t="s">
        <v>137</v>
      </c>
      <c r="H28" s="54" t="s">
        <v>138</v>
      </c>
      <c r="I28" s="54" t="s">
        <v>139</v>
      </c>
      <c r="J28" s="16">
        <v>0</v>
      </c>
      <c r="K28" s="54" t="s">
        <v>140</v>
      </c>
      <c r="L28" s="16">
        <v>0</v>
      </c>
      <c r="M28" s="16">
        <v>0</v>
      </c>
      <c r="N28" s="20">
        <v>43373</v>
      </c>
      <c r="O28" s="49" t="s">
        <v>60</v>
      </c>
    </row>
    <row r="29" spans="2:15" s="7" customFormat="1" ht="33" customHeight="1" x14ac:dyDescent="0.25">
      <c r="B29" s="17">
        <v>11</v>
      </c>
      <c r="C29" s="30" t="s">
        <v>39</v>
      </c>
      <c r="D29" s="18" t="s">
        <v>28</v>
      </c>
      <c r="E29" s="17"/>
      <c r="F29" s="17"/>
      <c r="G29" s="53" t="s">
        <v>141</v>
      </c>
      <c r="H29" s="54" t="s">
        <v>142</v>
      </c>
      <c r="I29" s="54" t="s">
        <v>143</v>
      </c>
      <c r="J29" s="16">
        <v>0</v>
      </c>
      <c r="K29" s="19">
        <v>0</v>
      </c>
      <c r="L29" s="16">
        <v>0</v>
      </c>
      <c r="M29" s="54" t="s">
        <v>144</v>
      </c>
      <c r="N29" s="20">
        <v>43371</v>
      </c>
      <c r="O29" s="49" t="s">
        <v>60</v>
      </c>
    </row>
    <row r="30" spans="2:15" s="7" customFormat="1" ht="33" customHeight="1" x14ac:dyDescent="0.25">
      <c r="B30" s="42">
        <v>12</v>
      </c>
      <c r="C30" s="33" t="s">
        <v>36</v>
      </c>
      <c r="D30" s="46" t="s">
        <v>25</v>
      </c>
      <c r="E30" s="42"/>
      <c r="F30" s="42"/>
      <c r="G30" s="34">
        <v>23626.350000000002</v>
      </c>
      <c r="H30" s="47">
        <v>20082.400000000001</v>
      </c>
      <c r="I30" s="35">
        <v>1771.97</v>
      </c>
      <c r="J30" s="34">
        <v>0</v>
      </c>
      <c r="K30" s="34">
        <v>0</v>
      </c>
      <c r="L30" s="34">
        <v>0</v>
      </c>
      <c r="M30" s="35">
        <v>1771.98</v>
      </c>
      <c r="N30" s="48">
        <v>43371</v>
      </c>
      <c r="O30" s="51" t="s">
        <v>60</v>
      </c>
    </row>
    <row r="31" spans="2:15" s="7" customFormat="1" ht="33" customHeight="1" x14ac:dyDescent="0.25">
      <c r="B31" s="32">
        <v>13</v>
      </c>
      <c r="C31" s="44" t="s">
        <v>43</v>
      </c>
      <c r="D31" s="18" t="s">
        <v>32</v>
      </c>
      <c r="E31" s="17"/>
      <c r="F31" s="17"/>
      <c r="G31" s="55" t="s">
        <v>145</v>
      </c>
      <c r="H31" s="54" t="s">
        <v>146</v>
      </c>
      <c r="I31" s="54" t="s">
        <v>147</v>
      </c>
      <c r="J31" s="34">
        <v>0</v>
      </c>
      <c r="K31" s="54" t="s">
        <v>148</v>
      </c>
      <c r="L31" s="34">
        <v>0</v>
      </c>
      <c r="M31" s="35">
        <v>0</v>
      </c>
      <c r="N31" s="20">
        <v>43371</v>
      </c>
      <c r="O31" s="50" t="s">
        <v>109</v>
      </c>
    </row>
    <row r="32" spans="2:15" s="7" customFormat="1" ht="33" customHeight="1" x14ac:dyDescent="0.25">
      <c r="B32" s="32">
        <v>14</v>
      </c>
      <c r="C32" s="39" t="s">
        <v>49</v>
      </c>
      <c r="D32" s="40" t="s">
        <v>50</v>
      </c>
      <c r="E32" s="17"/>
      <c r="F32" s="17"/>
      <c r="G32" s="55" t="s">
        <v>149</v>
      </c>
      <c r="H32" s="54" t="s">
        <v>150</v>
      </c>
      <c r="I32" s="54" t="s">
        <v>151</v>
      </c>
      <c r="J32" s="34">
        <v>0</v>
      </c>
      <c r="K32" s="56" t="s">
        <v>152</v>
      </c>
      <c r="L32" s="34">
        <v>0</v>
      </c>
      <c r="M32" s="16">
        <v>0</v>
      </c>
      <c r="N32" s="20">
        <v>43374</v>
      </c>
      <c r="O32" s="50" t="s">
        <v>109</v>
      </c>
    </row>
    <row r="33" spans="2:15" s="7" customFormat="1" ht="33" customHeight="1" x14ac:dyDescent="0.25">
      <c r="B33" s="32">
        <v>15</v>
      </c>
      <c r="C33" s="44" t="s">
        <v>41</v>
      </c>
      <c r="D33" s="18" t="s">
        <v>30</v>
      </c>
      <c r="E33" s="17"/>
      <c r="F33" s="17"/>
      <c r="G33" s="16">
        <v>21476.829999999998</v>
      </c>
      <c r="H33" s="54" t="s">
        <v>153</v>
      </c>
      <c r="I33" s="54" t="s">
        <v>154</v>
      </c>
      <c r="J33" s="16">
        <v>0</v>
      </c>
      <c r="K33" s="19">
        <v>0</v>
      </c>
      <c r="L33" s="16">
        <v>0</v>
      </c>
      <c r="M33" s="19">
        <v>1610.77</v>
      </c>
      <c r="N33" s="20">
        <v>43371</v>
      </c>
      <c r="O33" s="50" t="s">
        <v>60</v>
      </c>
    </row>
    <row r="34" spans="2:15" s="7" customFormat="1" ht="33" customHeight="1" x14ac:dyDescent="0.25">
      <c r="B34" s="32">
        <v>16</v>
      </c>
      <c r="C34" s="44" t="s">
        <v>37</v>
      </c>
      <c r="D34" s="18" t="s">
        <v>26</v>
      </c>
      <c r="E34" s="41"/>
      <c r="F34" s="41"/>
      <c r="G34" s="16">
        <v>14262.54</v>
      </c>
      <c r="H34" s="54" t="s">
        <v>155</v>
      </c>
      <c r="I34" s="54" t="s">
        <v>156</v>
      </c>
      <c r="J34" s="16">
        <v>0</v>
      </c>
      <c r="K34" s="19">
        <v>0</v>
      </c>
      <c r="L34" s="16">
        <v>0</v>
      </c>
      <c r="M34" s="19">
        <v>1069.7</v>
      </c>
      <c r="N34" s="20">
        <v>43371</v>
      </c>
      <c r="O34" s="50" t="s">
        <v>60</v>
      </c>
    </row>
    <row r="35" spans="2:15" s="7" customFormat="1" ht="33" customHeight="1" x14ac:dyDescent="0.25">
      <c r="B35" s="32">
        <v>17</v>
      </c>
      <c r="C35" s="39" t="s">
        <v>53</v>
      </c>
      <c r="D35" s="40" t="s">
        <v>54</v>
      </c>
      <c r="E35" s="17"/>
      <c r="F35" s="17"/>
      <c r="G35" s="53" t="s">
        <v>157</v>
      </c>
      <c r="H35" s="54" t="s">
        <v>158</v>
      </c>
      <c r="I35" s="54" t="s">
        <v>159</v>
      </c>
      <c r="J35" s="34">
        <v>0</v>
      </c>
      <c r="K35" s="54" t="s">
        <v>160</v>
      </c>
      <c r="L35" s="55" t="s">
        <v>161</v>
      </c>
      <c r="M35" s="34">
        <v>0</v>
      </c>
      <c r="N35" s="20">
        <v>43464</v>
      </c>
      <c r="O35" s="50" t="s">
        <v>60</v>
      </c>
    </row>
    <row r="36" spans="2:15" ht="34.5" customHeight="1" x14ac:dyDescent="0.25">
      <c r="B36" s="77" t="s">
        <v>2</v>
      </c>
      <c r="C36" s="77"/>
      <c r="D36" s="77"/>
      <c r="E36" s="28"/>
      <c r="F36" s="28"/>
      <c r="G36" s="29" t="s">
        <v>162</v>
      </c>
      <c r="H36" s="29" t="s">
        <v>163</v>
      </c>
      <c r="I36" s="29" t="s">
        <v>164</v>
      </c>
      <c r="J36" s="29">
        <v>0</v>
      </c>
      <c r="K36" s="29" t="s">
        <v>165</v>
      </c>
      <c r="L36" s="29" t="s">
        <v>166</v>
      </c>
      <c r="M36" s="29" t="s">
        <v>167</v>
      </c>
      <c r="N36" s="27"/>
      <c r="O36" s="27"/>
    </row>
    <row r="37" spans="2:15" ht="48" customHeight="1" x14ac:dyDescent="0.25">
      <c r="B37" s="64" t="s">
        <v>16</v>
      </c>
      <c r="C37" s="64"/>
      <c r="D37" s="64"/>
      <c r="E37" s="64"/>
      <c r="F37" s="64"/>
      <c r="G37" s="64"/>
      <c r="H37" s="65">
        <v>836078</v>
      </c>
      <c r="I37" s="65"/>
      <c r="J37" s="65"/>
      <c r="K37" s="65"/>
      <c r="L37" s="65"/>
      <c r="M37" s="65"/>
      <c r="N37" s="65"/>
      <c r="O37" s="65"/>
    </row>
    <row r="39" spans="2:15" x14ac:dyDescent="0.25">
      <c r="F39" s="3" t="s">
        <v>18</v>
      </c>
    </row>
  </sheetData>
  <mergeCells count="25">
    <mergeCell ref="B36:D36"/>
    <mergeCell ref="B37:G37"/>
    <mergeCell ref="H37:O37"/>
    <mergeCell ref="N13:N17"/>
    <mergeCell ref="O13:O17"/>
    <mergeCell ref="G14:G17"/>
    <mergeCell ref="H14:I14"/>
    <mergeCell ref="J14:M14"/>
    <mergeCell ref="H15:H17"/>
    <mergeCell ref="I15:M15"/>
    <mergeCell ref="I16:I17"/>
    <mergeCell ref="J16:M16"/>
    <mergeCell ref="H11:K11"/>
    <mergeCell ref="B13:B17"/>
    <mergeCell ref="C13:C17"/>
    <mergeCell ref="D13:D17"/>
    <mergeCell ref="E13:E17"/>
    <mergeCell ref="F13:F17"/>
    <mergeCell ref="G13:M13"/>
    <mergeCell ref="I10:K10"/>
    <mergeCell ref="B5:O5"/>
    <mergeCell ref="B6:O6"/>
    <mergeCell ref="B7:O7"/>
    <mergeCell ref="B8:O8"/>
    <mergeCell ref="H9:N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Projektas 20200212</vt:lpstr>
      <vt:lpstr>Lapas1</vt:lpstr>
      <vt:lpstr>Lyginamasis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2020-02-12T09:08:46Z</cp:lastPrinted>
  <dcterms:created xsi:type="dcterms:W3CDTF">2013-02-28T07:13:39Z</dcterms:created>
  <dcterms:modified xsi:type="dcterms:W3CDTF">2020-02-18T08:15:48Z</dcterms:modified>
</cp:coreProperties>
</file>