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prendimai\"/>
    </mc:Choice>
  </mc:AlternateContent>
  <xr:revisionPtr revIDLastSave="0" documentId="13_ncr:1_{1AA6886F-5E3A-48DD-ABE6-BC42A8DB9984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2017-02-23" sheetId="1" r:id="rId1"/>
    <sheet name="Lapas1" sheetId="2" r:id="rId2"/>
  </sheets>
  <definedNames>
    <definedName name="_GoBack" localSheetId="0">'2017-02-23'!#REF!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2" l="1"/>
  <c r="I25" i="1" l="1"/>
  <c r="M25" i="1" l="1"/>
  <c r="L25" i="1"/>
  <c r="K25" i="1"/>
  <c r="G25" i="1"/>
  <c r="F25" i="1"/>
</calcChain>
</file>

<file path=xl/sharedStrings.xml><?xml version="1.0" encoding="utf-8"?>
<sst xmlns="http://schemas.openxmlformats.org/spreadsheetml/2006/main" count="45" uniqueCount="39">
  <si>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</si>
  <si>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</si>
  <si>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</si>
  <si>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</si>
  <si>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</si>
  <si>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</si>
  <si>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</si>
  <si>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</si>
  <si>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</si>
  <si>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</si>
  <si>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</si>
  <si>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</si>
  <si>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</si>
  <si>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</si>
  <si>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</si>
  <si>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</si>
  <si>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</si>
  <si>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</si>
  <si>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</si>
  <si>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</si>
  <si>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>2.</t>
  </si>
  <si>
    <t>3.</t>
  </si>
  <si>
    <t>4.</t>
  </si>
  <si>
    <t xml:space="preserve">IŠ ES STRUKTŪRINIŲ FONDŲ LĖŠŲ SIŪLOMŲ BENDRAI FINANSUOTI TELŠIŲ REGIONO PROJEKTŲ SĄRAŠAS </t>
  </si>
  <si>
    <t xml:space="preserve">(ministerijos (-ų), pagal kompetenciją atsakingos (-ų) už iš Europos Sąjungos (toliau – ES) struktūrinių fondų lėšų bendrai finansuojamą (-us) ūkio sektorių (-ius), pavadinimas)
</t>
  </si>
  <si>
    <r>
      <rPr>
        <u/>
        <sz val="12"/>
        <rFont val="Times New Roman"/>
        <family val="1"/>
        <charset val="186"/>
      </rPr>
      <t>LIETUVOS RESPUBLIKOS VIDAUS REIKALŲ MINISTERIJA</t>
    </r>
    <r>
      <rPr>
        <sz val="12"/>
        <rFont val="Times New Roman"/>
        <family val="1"/>
        <charset val="186"/>
      </rPr>
      <t xml:space="preserve"> </t>
    </r>
  </si>
  <si>
    <t>08.2.1-CPVA-R-908 „Kaimo gyvenamųjų vietovių atnaujinimas“</t>
  </si>
  <si>
    <t>Mažeikių rajono savivaldybės administracija</t>
  </si>
  <si>
    <t>Viekšnių miesto kompleksinė plėtra</t>
  </si>
  <si>
    <t>Projektas turi atitikti parengtumo sąlygas, nurodytas 2014–2020 metų Europos Sąjungos fondų investicijų veiksmų programos 8 prioriteto „Socialinės įtraukties didinimas ir kova su skurdu“ 08.2.1-CPVA-R-908 priemonės „Kaimo gyvenamųjų vietovių atnaujinimas“ projektų finansavimo sąlygų aprašo, patvirtinto Lietuvos Respublikos vidaus reikalų ministro 2015 m.  spalio 21 d. įsakymu Nr. 1V-833 (toliau –Aprašas), 23.3.1, 23.3.3 ir 23.3.4 papunkčiuose.</t>
  </si>
  <si>
    <t>Sedos miesto kompleksinė plėtra</t>
  </si>
  <si>
    <t>Projektas turi atitikti parengtumo sąlygas nurodytas Aprašo 23.3.1, 23.3.3 ir 23.3.4 papunkčiuose.</t>
  </si>
  <si>
    <t>Telšių rajono savivaldybės administracija</t>
  </si>
  <si>
    <t>Varnių miesto viešųjų erdvių atnaujinimas</t>
  </si>
  <si>
    <t>Projektas turi atitikti parengtumo sąlygas nurodytas Aprašo 23.3.1, 23.3.2, 23.3.3 ir 23.3.4 papunkčiuose.</t>
  </si>
  <si>
    <t>Tryškių miestelio viešųjų erdvių atnaujinimas</t>
  </si>
  <si>
    <t>2020 m. vasario 26 d. Nr. 08.2.1-CPVA-R-908-81</t>
  </si>
  <si>
    <t>___________________________</t>
  </si>
  <si>
    <t xml:space="preserve">PATVIRTINTA
Telšių regiono plėtros tarybos 
2016 m. rugsėjo 29 d. sprendimu Nr. 51/10S-32           (Telšių regiono plėtros tarybos                                       2020 m. vasario 26 d. sprendimo Nr. 51/10S-7       redakcija)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</si>
</sst>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yyyy\-mm\-dd;@"/>
  </numFmts>
  <fonts count="1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2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3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1" applyFont="1"/>
    <xf numFmtId="0" fontId="2" fillId="0" borderId="0" xfId="0" applyFont="1"/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5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2" fillId="0" borderId="12" xfId="1" applyFont="1" applyBorder="1"/>
    <xf numFmtId="0" fontId="3" fillId="0" borderId="12" xfId="1" applyFont="1" applyBorder="1" applyAlignment="1">
      <alignment horizontal="right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165" fontId="11" fillId="0" borderId="9" xfId="0" applyNumberFormat="1" applyFont="1" applyBorder="1" applyAlignment="1">
      <alignment horizontal="center" vertical="top" wrapText="1"/>
    </xf>
    <xf numFmtId="0" fontId="11" fillId="0" borderId="9" xfId="0" applyFont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0" fontId="11" fillId="0" borderId="12" xfId="0" applyFont="1" applyBorder="1" applyAlignment="1">
      <alignment horizontal="center" vertical="top" wrapText="1"/>
    </xf>
    <xf numFmtId="2" fontId="11" fillId="0" borderId="9" xfId="0" applyNumberFormat="1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wrapText="1"/>
    </xf>
    <xf numFmtId="2" fontId="12" fillId="0" borderId="9" xfId="0" applyNumberFormat="1" applyFont="1" applyBorder="1" applyAlignment="1">
      <alignment horizontal="center" wrapText="1"/>
    </xf>
    <xf numFmtId="0" fontId="7" fillId="0" borderId="18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165" fontId="11" fillId="0" borderId="6" xfId="0" applyNumberFormat="1" applyFont="1" applyBorder="1" applyAlignment="1">
      <alignment horizontal="center" vertical="top" wrapText="1"/>
    </xf>
    <xf numFmtId="0" fontId="11" fillId="0" borderId="6" xfId="0" applyFont="1" applyBorder="1" applyAlignment="1">
      <alignment vertical="top" wrapText="1"/>
    </xf>
    <xf numFmtId="164" fontId="14" fillId="0" borderId="0" xfId="2" applyFont="1" applyAlignment="1">
      <alignment wrapText="1"/>
    </xf>
    <xf numFmtId="2" fontId="11" fillId="0" borderId="6" xfId="0" applyNumberFormat="1" applyFont="1" applyBorder="1" applyAlignment="1">
      <alignment horizontal="center" vertical="top" wrapText="1"/>
    </xf>
    <xf numFmtId="164" fontId="10" fillId="0" borderId="16" xfId="2" applyFont="1" applyBorder="1" applyAlignment="1">
      <alignment horizontal="center"/>
    </xf>
    <xf numFmtId="164" fontId="11" fillId="0" borderId="6" xfId="2" applyFont="1" applyBorder="1" applyAlignment="1">
      <alignment horizontal="center" vertical="top" wrapText="1"/>
    </xf>
    <xf numFmtId="164" fontId="11" fillId="0" borderId="9" xfId="2" applyFont="1" applyBorder="1" applyAlignment="1">
      <alignment horizontal="center" vertical="top" wrapText="1"/>
    </xf>
    <xf numFmtId="164" fontId="11" fillId="0" borderId="19" xfId="2" applyFont="1" applyBorder="1" applyAlignment="1">
      <alignment horizontal="center" vertical="top"/>
    </xf>
    <xf numFmtId="164" fontId="11" fillId="0" borderId="20" xfId="2" applyFont="1" applyBorder="1" applyAlignment="1">
      <alignment horizontal="center" vertical="top" wrapText="1"/>
    </xf>
    <xf numFmtId="164" fontId="11" fillId="0" borderId="5" xfId="2" applyFont="1" applyBorder="1" applyAlignment="1">
      <alignment horizontal="center" vertical="top" wrapText="1"/>
    </xf>
    <xf numFmtId="164" fontId="12" fillId="0" borderId="9" xfId="2" applyFont="1" applyBorder="1" applyAlignment="1">
      <alignment horizontal="center" wrapText="1"/>
    </xf>
    <xf numFmtId="164" fontId="15" fillId="0" borderId="6" xfId="2" applyFont="1" applyBorder="1" applyAlignment="1">
      <alignment horizontal="center" vertical="top" wrapText="1"/>
    </xf>
    <xf numFmtId="2" fontId="2" fillId="0" borderId="0" xfId="0" applyNumberFormat="1" applyFont="1" applyAlignment="1">
      <alignment wrapText="1"/>
    </xf>
    <xf numFmtId="164" fontId="2" fillId="0" borderId="0" xfId="0" applyNumberFormat="1" applyFont="1"/>
    <xf numFmtId="164" fontId="2" fillId="0" borderId="0" xfId="2" applyFont="1"/>
    <xf numFmtId="164" fontId="0" fillId="0" borderId="0" xfId="0" applyNumberFormat="1"/>
    <xf numFmtId="164" fontId="14" fillId="0" borderId="0" xfId="2" applyFont="1"/>
    <xf numFmtId="164" fontId="14" fillId="0" borderId="0" xfId="0" applyNumberFormat="1" applyFont="1"/>
    <xf numFmtId="0" fontId="2" fillId="0" borderId="0" xfId="0" applyFont="1" applyAlignment="1">
      <alignment horizont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2" fillId="0" borderId="0" xfId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2" fontId="10" fillId="0" borderId="15" xfId="0" applyNumberFormat="1" applyFont="1" applyBorder="1" applyAlignment="1">
      <alignment horizontal="left" wrapText="1"/>
    </xf>
    <xf numFmtId="2" fontId="10" fillId="0" borderId="16" xfId="0" applyNumberFormat="1" applyFont="1" applyBorder="1" applyAlignment="1">
      <alignment horizontal="left" wrapText="1"/>
    </xf>
    <xf numFmtId="2" fontId="10" fillId="0" borderId="6" xfId="0" applyNumberFormat="1" applyFont="1" applyBorder="1" applyAlignment="1">
      <alignment horizontal="left" wrapText="1"/>
    </xf>
    <xf numFmtId="164" fontId="7" fillId="0" borderId="3" xfId="2" applyFont="1" applyBorder="1" applyAlignment="1">
      <alignment horizontal="center" vertical="top" wrapText="1"/>
    </xf>
    <xf numFmtId="164" fontId="7" fillId="0" borderId="5" xfId="2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165" fontId="11" fillId="0" borderId="3" xfId="0" applyNumberFormat="1" applyFont="1" applyBorder="1" applyAlignment="1">
      <alignment horizontal="center" vertical="top" wrapText="1"/>
    </xf>
    <xf numFmtId="165" fontId="11" fillId="0" borderId="5" xfId="0" applyNumberFormat="1" applyFont="1" applyBorder="1" applyAlignment="1">
      <alignment horizontal="center" vertical="top" wrapText="1"/>
    </xf>
    <xf numFmtId="0" fontId="11" fillId="0" borderId="3" xfId="0" applyFont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0" fontId="12" fillId="0" borderId="15" xfId="0" applyFont="1" applyBorder="1" applyAlignment="1">
      <alignment horizontal="right" wrapText="1"/>
    </xf>
    <xf numFmtId="0" fontId="12" fillId="0" borderId="16" xfId="0" applyFont="1" applyBorder="1" applyAlignment="1">
      <alignment horizontal="right" wrapText="1"/>
    </xf>
    <xf numFmtId="0" fontId="12" fillId="0" borderId="6" xfId="0" applyFont="1" applyBorder="1" applyAlignment="1">
      <alignment horizontal="right" wrapText="1"/>
    </xf>
    <xf numFmtId="0" fontId="6" fillId="0" borderId="1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/>
    </xf>
    <xf numFmtId="164" fontId="11" fillId="0" borderId="3" xfId="2" applyFont="1" applyBorder="1" applyAlignment="1">
      <alignment horizontal="center" vertical="top" wrapText="1"/>
    </xf>
    <xf numFmtId="2" fontId="11" fillId="0" borderId="3" xfId="0" applyNumberFormat="1" applyFont="1" applyBorder="1" applyAlignment="1">
      <alignment horizontal="center" vertical="top" wrapText="1"/>
    </xf>
    <xf numFmtId="164" fontId="11" fillId="0" borderId="5" xfId="2" applyFont="1" applyBorder="1" applyAlignment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</cellXfs>
  <cellStyles count="3">
    <cellStyle name="Įprastas" xfId="0" builtinId="0"/>
    <cellStyle name="Įprastas 2" xfId="1" xr:uid="{00000000-0005-0000-0000-000001000000}"/>
    <cellStyle name="Kablelis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37"/>
  <sheetViews>
    <sheetView tabSelected="1" topLeftCell="D12" zoomScaleNormal="100" workbookViewId="0">
      <selection activeCell="J30" sqref="J30"/>
    </sheetView>
  </sheetViews>
  <sheetFormatPr defaultColWidth="9.1796875" defaultRowHeight="15.5" x14ac:dyDescent="0.35"/>
  <cols>
    <col min="1" max="1" width="2.26953125" style="2" customWidth="1"/>
    <col min="2" max="2" width="12.81640625" style="2" customWidth="1"/>
    <col min="3" max="3" width="14.54296875" style="2" customWidth="1"/>
    <col min="4" max="4" width="19.453125" style="2" customWidth="1"/>
    <col min="5" max="5" width="16.81640625" style="2" hidden="1" customWidth="1"/>
    <col min="6" max="7" width="16.81640625" style="2" customWidth="1"/>
    <col min="8" max="8" width="19.26953125" style="2" hidden="1" customWidth="1"/>
    <col min="9" max="9" width="24.54296875" style="2" customWidth="1"/>
    <col min="10" max="10" width="12.453125" style="2" customWidth="1"/>
    <col min="11" max="11" width="13.1796875" style="2" customWidth="1"/>
    <col min="12" max="12" width="13.7265625" style="2" customWidth="1"/>
    <col min="13" max="13" width="13.453125" style="2" customWidth="1"/>
    <col min="14" max="14" width="11.7265625" style="2" customWidth="1"/>
    <col min="15" max="15" width="24.26953125" style="2" customWidth="1"/>
    <col min="16" max="16384" width="9.1796875" style="2"/>
  </cols>
  <sheetData>
    <row r="1" spans="2:15" ht="13.5" hidden="1" customHeight="1" x14ac:dyDescent="0.25"/>
    <row r="2" spans="2:15" ht="93.75" customHeight="1" x14ac:dyDescent="0.3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53" t="s">
        <v>38</v>
      </c>
      <c r="N2" s="53"/>
      <c r="O2" s="53"/>
    </row>
    <row r="3" spans="2:15" ht="3" hidden="1" customHeight="1" x14ac:dyDescent="0.25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14.25" hidden="1" customHeight="1" x14ac:dyDescent="0.25">
      <c r="B5" s="58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2:15" ht="29.25" customHeight="1" x14ac:dyDescent="0.35">
      <c r="B6" s="60" t="s">
        <v>25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</row>
    <row r="7" spans="2:15" ht="48" customHeight="1" x14ac:dyDescent="0.35">
      <c r="B7" s="54" t="s">
        <v>24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</row>
    <row r="8" spans="2:15" ht="21" customHeight="1" x14ac:dyDescent="0.35">
      <c r="B8" s="55" t="s">
        <v>26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</row>
    <row r="9" spans="2:15" s="4" customFormat="1" ht="24" customHeight="1" x14ac:dyDescent="0.35">
      <c r="B9" s="54" t="s">
        <v>13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</row>
    <row r="10" spans="2:15" ht="30.75" customHeight="1" x14ac:dyDescent="0.35">
      <c r="B10" s="55" t="s">
        <v>23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</row>
    <row r="11" spans="2:15" ht="15.75" x14ac:dyDescent="0.25">
      <c r="B11" s="6"/>
      <c r="C11" s="6"/>
      <c r="D11" s="6"/>
      <c r="E11" s="6"/>
      <c r="F11" s="6"/>
      <c r="G11" s="6"/>
      <c r="H11" s="6"/>
      <c r="I11" s="6"/>
      <c r="J11" s="56"/>
      <c r="K11" s="56"/>
      <c r="L11" s="56"/>
      <c r="M11" s="56"/>
      <c r="N11" s="56"/>
      <c r="O11" s="56"/>
    </row>
    <row r="12" spans="2:15" ht="21.75" customHeight="1" x14ac:dyDescent="0.35">
      <c r="B12" s="1"/>
      <c r="C12" s="1"/>
      <c r="D12" s="1"/>
      <c r="E12" s="1"/>
      <c r="F12" s="1"/>
      <c r="G12" s="95" t="s">
        <v>36</v>
      </c>
      <c r="H12" s="95"/>
      <c r="I12" s="95"/>
      <c r="J12" s="95"/>
      <c r="K12" s="95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7"/>
      <c r="H13" s="1"/>
      <c r="I13" s="7"/>
      <c r="J13" s="18"/>
      <c r="K13" s="18"/>
      <c r="L13" s="7"/>
      <c r="M13" s="1"/>
      <c r="N13" s="1"/>
      <c r="O13" s="1"/>
    </row>
    <row r="14" spans="2:15" ht="16" thickBot="1" x14ac:dyDescent="0.4">
      <c r="B14" s="69" t="s">
        <v>0</v>
      </c>
      <c r="C14" s="69" t="s">
        <v>5</v>
      </c>
      <c r="D14" s="69" t="s">
        <v>15</v>
      </c>
      <c r="E14" s="89" t="s">
        <v>10</v>
      </c>
      <c r="F14" s="90"/>
      <c r="G14" s="90"/>
      <c r="H14" s="90"/>
      <c r="I14" s="90"/>
      <c r="J14" s="90"/>
      <c r="K14" s="90"/>
      <c r="L14" s="90"/>
      <c r="M14" s="91"/>
      <c r="N14" s="92" t="s">
        <v>6</v>
      </c>
      <c r="O14" s="69" t="s">
        <v>14</v>
      </c>
    </row>
    <row r="15" spans="2:15" s="5" customFormat="1" ht="28.5" customHeight="1" thickBot="1" x14ac:dyDescent="0.4">
      <c r="B15" s="87"/>
      <c r="C15" s="87"/>
      <c r="D15" s="87"/>
      <c r="E15" s="69" t="s">
        <v>7</v>
      </c>
      <c r="F15" s="84" t="s">
        <v>7</v>
      </c>
      <c r="G15" s="50" t="s">
        <v>3</v>
      </c>
      <c r="H15" s="51"/>
      <c r="I15" s="86"/>
      <c r="J15" s="50" t="s">
        <v>1</v>
      </c>
      <c r="K15" s="51"/>
      <c r="L15" s="51"/>
      <c r="M15" s="52"/>
      <c r="N15" s="93"/>
      <c r="O15" s="87"/>
    </row>
    <row r="16" spans="2:15" ht="16" thickBot="1" x14ac:dyDescent="0.4">
      <c r="B16" s="87"/>
      <c r="C16" s="87"/>
      <c r="D16" s="87"/>
      <c r="E16" s="87"/>
      <c r="F16" s="85"/>
      <c r="G16" s="69" t="s">
        <v>8</v>
      </c>
      <c r="H16" s="69" t="s">
        <v>8</v>
      </c>
      <c r="I16" s="50" t="s">
        <v>4</v>
      </c>
      <c r="J16" s="51"/>
      <c r="K16" s="51"/>
      <c r="L16" s="51"/>
      <c r="M16" s="52"/>
      <c r="N16" s="93"/>
      <c r="O16" s="87"/>
    </row>
    <row r="17" spans="2:15" ht="16" thickBot="1" x14ac:dyDescent="0.4">
      <c r="B17" s="87"/>
      <c r="C17" s="87"/>
      <c r="D17" s="87"/>
      <c r="E17" s="87"/>
      <c r="F17" s="85"/>
      <c r="G17" s="87"/>
      <c r="H17" s="87"/>
      <c r="I17" s="69" t="s">
        <v>16</v>
      </c>
      <c r="J17" s="50" t="s">
        <v>12</v>
      </c>
      <c r="K17" s="51"/>
      <c r="L17" s="51"/>
      <c r="M17" s="52"/>
      <c r="N17" s="93"/>
      <c r="O17" s="87"/>
    </row>
    <row r="18" spans="2:15" ht="52.5" thickBot="1" x14ac:dyDescent="0.4">
      <c r="B18" s="88"/>
      <c r="C18" s="88"/>
      <c r="D18" s="88"/>
      <c r="E18" s="70"/>
      <c r="F18" s="85"/>
      <c r="G18" s="87"/>
      <c r="H18" s="88"/>
      <c r="I18" s="70"/>
      <c r="J18" s="16" t="s">
        <v>16</v>
      </c>
      <c r="K18" s="16" t="s">
        <v>17</v>
      </c>
      <c r="L18" s="16" t="s">
        <v>18</v>
      </c>
      <c r="M18" s="16" t="s">
        <v>9</v>
      </c>
      <c r="N18" s="94"/>
      <c r="O18" s="70"/>
    </row>
    <row r="19" spans="2:15" ht="16" thickBot="1" x14ac:dyDescent="0.4">
      <c r="B19" s="8">
        <v>1</v>
      </c>
      <c r="C19" s="9">
        <v>2</v>
      </c>
      <c r="D19" s="9">
        <v>3</v>
      </c>
      <c r="E19" s="10">
        <v>4</v>
      </c>
      <c r="F19" s="19">
        <v>4</v>
      </c>
      <c r="G19" s="20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214" customHeight="1" thickBot="1" x14ac:dyDescent="0.4">
      <c r="B20" s="28" t="s">
        <v>19</v>
      </c>
      <c r="C20" s="29" t="s">
        <v>27</v>
      </c>
      <c r="D20" s="29" t="s">
        <v>28</v>
      </c>
      <c r="E20" s="30">
        <v>579879.23</v>
      </c>
      <c r="F20" s="36">
        <v>814642.82</v>
      </c>
      <c r="G20" s="36">
        <v>690853.58</v>
      </c>
      <c r="H20" s="36">
        <v>489395</v>
      </c>
      <c r="I20" s="36">
        <v>40638.449999999997</v>
      </c>
      <c r="J20" s="36">
        <v>0</v>
      </c>
      <c r="K20" s="36">
        <v>83150.789999999994</v>
      </c>
      <c r="L20" s="34">
        <v>0</v>
      </c>
      <c r="M20" s="34">
        <v>0</v>
      </c>
      <c r="N20" s="31">
        <v>42809</v>
      </c>
      <c r="O20" s="32" t="s">
        <v>29</v>
      </c>
    </row>
    <row r="21" spans="2:15" ht="74.25" customHeight="1" x14ac:dyDescent="0.35">
      <c r="B21" s="71" t="s">
        <v>20</v>
      </c>
      <c r="C21" s="71" t="s">
        <v>27</v>
      </c>
      <c r="D21" s="71" t="s">
        <v>30</v>
      </c>
      <c r="E21" s="73">
        <v>1589263.54</v>
      </c>
      <c r="F21" s="96">
        <v>971173</v>
      </c>
      <c r="G21" s="96">
        <v>825497</v>
      </c>
      <c r="H21" s="96">
        <v>769797.4</v>
      </c>
      <c r="I21" s="96">
        <v>48558.68</v>
      </c>
      <c r="J21" s="96">
        <v>0</v>
      </c>
      <c r="K21" s="96">
        <v>97117.32</v>
      </c>
      <c r="L21" s="97">
        <v>0</v>
      </c>
      <c r="M21" s="97">
        <v>0</v>
      </c>
      <c r="N21" s="75">
        <v>42689</v>
      </c>
      <c r="O21" s="77" t="s">
        <v>31</v>
      </c>
    </row>
    <row r="22" spans="2:15" ht="0.75" customHeight="1" thickBot="1" x14ac:dyDescent="0.4">
      <c r="B22" s="72"/>
      <c r="C22" s="72"/>
      <c r="D22" s="72"/>
      <c r="E22" s="74"/>
      <c r="F22" s="98"/>
      <c r="G22" s="98"/>
      <c r="H22" s="98"/>
      <c r="I22" s="98"/>
      <c r="J22" s="98"/>
      <c r="K22" s="98"/>
      <c r="L22" s="99"/>
      <c r="M22" s="99"/>
      <c r="N22" s="76"/>
      <c r="O22" s="78"/>
    </row>
    <row r="23" spans="2:15" ht="68.25" customHeight="1" thickBot="1" x14ac:dyDescent="0.4">
      <c r="B23" s="11" t="s">
        <v>21</v>
      </c>
      <c r="C23" s="12" t="s">
        <v>32</v>
      </c>
      <c r="D23" s="12" t="s">
        <v>33</v>
      </c>
      <c r="E23" s="13">
        <v>2180800</v>
      </c>
      <c r="F23" s="36">
        <v>570187.79</v>
      </c>
      <c r="G23" s="36">
        <v>484659.61</v>
      </c>
      <c r="H23" s="37">
        <v>1131858</v>
      </c>
      <c r="I23" s="37">
        <v>42764.09</v>
      </c>
      <c r="J23" s="37">
        <v>0</v>
      </c>
      <c r="K23" s="37">
        <v>42764.09</v>
      </c>
      <c r="L23" s="25">
        <v>0</v>
      </c>
      <c r="M23" s="25">
        <v>0</v>
      </c>
      <c r="N23" s="21">
        <v>42828</v>
      </c>
      <c r="O23" s="22" t="s">
        <v>34</v>
      </c>
    </row>
    <row r="24" spans="2:15" ht="73.5" customHeight="1" thickBot="1" x14ac:dyDescent="0.4">
      <c r="B24" s="23" t="s">
        <v>22</v>
      </c>
      <c r="C24" s="22" t="s">
        <v>32</v>
      </c>
      <c r="D24" s="22" t="s">
        <v>35</v>
      </c>
      <c r="E24" s="24">
        <v>1429136</v>
      </c>
      <c r="F24" s="38">
        <v>1438760.56</v>
      </c>
      <c r="G24" s="39">
        <v>1184679</v>
      </c>
      <c r="H24" s="40">
        <v>1146006</v>
      </c>
      <c r="I24" s="40">
        <v>104531</v>
      </c>
      <c r="J24" s="37">
        <v>0</v>
      </c>
      <c r="K24" s="37">
        <v>149550.56</v>
      </c>
      <c r="L24" s="25">
        <v>0</v>
      </c>
      <c r="M24" s="25">
        <v>0</v>
      </c>
      <c r="N24" s="21">
        <v>43222</v>
      </c>
      <c r="O24" s="22" t="s">
        <v>34</v>
      </c>
    </row>
    <row r="25" spans="2:15" ht="16" thickBot="1" x14ac:dyDescent="0.4">
      <c r="B25" s="79" t="s">
        <v>2</v>
      </c>
      <c r="C25" s="80"/>
      <c r="D25" s="81"/>
      <c r="E25" s="26">
        <v>5779078.7699999996</v>
      </c>
      <c r="F25" s="41">
        <f>F20+F21+F23+F24</f>
        <v>3794764.17</v>
      </c>
      <c r="G25" s="41">
        <f>G20+G21+G23+G24</f>
        <v>3185689.19</v>
      </c>
      <c r="H25" s="41">
        <v>3537056.4</v>
      </c>
      <c r="I25" s="41">
        <f>I20+I21+I23+I24</f>
        <v>236492.22</v>
      </c>
      <c r="J25" s="41">
        <v>0</v>
      </c>
      <c r="K25" s="41">
        <f>K20+K21+K23+K24</f>
        <v>372582.76</v>
      </c>
      <c r="L25" s="27">
        <f>L20+L21+L23+L24</f>
        <v>0</v>
      </c>
      <c r="M25" s="27">
        <f>M20+M21+M23+M24</f>
        <v>0</v>
      </c>
      <c r="N25" s="82"/>
      <c r="O25" s="83"/>
    </row>
    <row r="26" spans="2:15" ht="16" thickBot="1" x14ac:dyDescent="0.4">
      <c r="B26" s="61" t="s">
        <v>11</v>
      </c>
      <c r="C26" s="62"/>
      <c r="D26" s="62"/>
      <c r="E26" s="63"/>
      <c r="F26" s="35">
        <v>3185695</v>
      </c>
      <c r="G26" s="14"/>
      <c r="H26" s="64"/>
      <c r="I26" s="65"/>
      <c r="J26" s="65"/>
      <c r="K26" s="65"/>
      <c r="L26" s="65"/>
      <c r="M26" s="65"/>
      <c r="N26" s="65"/>
      <c r="O26" s="66"/>
    </row>
    <row r="28" spans="2:15" x14ac:dyDescent="0.35">
      <c r="F28" s="33"/>
      <c r="G28" s="43"/>
      <c r="I28" s="15" t="s">
        <v>37</v>
      </c>
    </row>
    <row r="30" spans="2:15" x14ac:dyDescent="0.35">
      <c r="I30" s="44"/>
      <c r="K30" s="44"/>
    </row>
    <row r="31" spans="2:15" x14ac:dyDescent="0.35">
      <c r="D31" s="49"/>
      <c r="E31" s="49"/>
      <c r="F31" s="49"/>
      <c r="G31" s="49"/>
      <c r="H31" s="49"/>
      <c r="I31" s="49"/>
    </row>
    <row r="32" spans="2:15" x14ac:dyDescent="0.35">
      <c r="D32" s="49"/>
      <c r="E32" s="49"/>
      <c r="F32" s="49"/>
      <c r="G32" s="49"/>
      <c r="H32" s="49"/>
      <c r="I32" s="49"/>
    </row>
    <row r="33" spans="7:10" x14ac:dyDescent="0.35">
      <c r="G33" s="47"/>
      <c r="H33" s="45"/>
      <c r="I33" s="47"/>
      <c r="J33" s="48"/>
    </row>
    <row r="34" spans="7:10" x14ac:dyDescent="0.35">
      <c r="G34" s="47"/>
      <c r="H34" s="45"/>
      <c r="I34" s="47"/>
      <c r="J34" s="48"/>
    </row>
    <row r="36" spans="7:10" x14ac:dyDescent="0.35">
      <c r="G36" s="45"/>
      <c r="H36" s="45"/>
      <c r="I36" s="45"/>
      <c r="J36" s="45"/>
    </row>
    <row r="37" spans="7:10" x14ac:dyDescent="0.35">
      <c r="G37" s="45"/>
      <c r="H37" s="45"/>
      <c r="I37" s="45"/>
      <c r="J37" s="45"/>
    </row>
  </sheetData>
  <mergeCells count="44">
    <mergeCell ref="N21:N22"/>
    <mergeCell ref="O21:O22"/>
    <mergeCell ref="B25:D25"/>
    <mergeCell ref="N25:O25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  <mergeCell ref="J15:M15"/>
    <mergeCell ref="H16:H18"/>
    <mergeCell ref="I17:I18"/>
    <mergeCell ref="J17:M17"/>
    <mergeCell ref="B21:B22"/>
    <mergeCell ref="C21:C22"/>
    <mergeCell ref="D21:D22"/>
    <mergeCell ref="E21:E22"/>
    <mergeCell ref="H21:H22"/>
    <mergeCell ref="I21:I22"/>
    <mergeCell ref="J21:J22"/>
    <mergeCell ref="K21:K22"/>
    <mergeCell ref="L21:L22"/>
    <mergeCell ref="M21:M22"/>
    <mergeCell ref="D31:I32"/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B26:E26"/>
    <mergeCell ref="H26:O26"/>
    <mergeCell ref="F21:F22"/>
    <mergeCell ref="G21:G22"/>
  </mergeCells>
  <pageMargins left="0.25" right="0.25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2:E8"/>
  <sheetViews>
    <sheetView workbookViewId="0">
      <selection activeCell="E8" sqref="E8"/>
    </sheetView>
  </sheetViews>
  <sheetFormatPr defaultRowHeight="14.5" x14ac:dyDescent="0.35"/>
  <cols>
    <col min="5" max="5" width="30.90625" customWidth="1"/>
  </cols>
  <sheetData>
    <row r="2" spans="5:5" ht="15" thickBot="1" x14ac:dyDescent="0.4"/>
    <row r="3" spans="5:5" ht="15" thickBot="1" x14ac:dyDescent="0.4">
      <c r="E3" s="42">
        <v>690853.58</v>
      </c>
    </row>
    <row r="4" spans="5:5" x14ac:dyDescent="0.35">
      <c r="E4" s="67">
        <v>825497</v>
      </c>
    </row>
    <row r="5" spans="5:5" ht="15" thickBot="1" x14ac:dyDescent="0.4">
      <c r="E5" s="68"/>
    </row>
    <row r="6" spans="5:5" ht="15" thickBot="1" x14ac:dyDescent="0.4">
      <c r="E6" s="36">
        <v>484659.61</v>
      </c>
    </row>
    <row r="7" spans="5:5" x14ac:dyDescent="0.35">
      <c r="E7" s="39">
        <v>1184679</v>
      </c>
    </row>
    <row r="8" spans="5:5" x14ac:dyDescent="0.35">
      <c r="E8" s="46">
        <f>SUM(E3:E7)</f>
        <v>3185689.19</v>
      </c>
    </row>
  </sheetData>
  <mergeCells count="1">
    <mergeCell ref="E4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2017-02-23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Admin</cp:lastModifiedBy>
  <cp:lastPrinted>2018-12-19T08:48:48Z</cp:lastPrinted>
  <dcterms:created xsi:type="dcterms:W3CDTF">2013-02-28T07:13:39Z</dcterms:created>
  <dcterms:modified xsi:type="dcterms:W3CDTF">2020-02-27T07:05:38Z</dcterms:modified>
</cp:coreProperties>
</file>