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1\"/>
    </mc:Choice>
  </mc:AlternateContent>
  <xr:revisionPtr revIDLastSave="0" documentId="8_{450743D7-F867-462A-ACC1-2B721EBEB8A9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6-02-04" sheetId="1" r:id="rId1"/>
  </sheets>
  <definedNames>
    <definedName name="_xlnm.Print_Titles" localSheetId="0">'2016-02-04'!$17:$17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G29" i="1"/>
  <c r="F29" i="1"/>
  <c r="E25" i="1"/>
  <c r="E24" i="1"/>
  <c r="E23" i="1"/>
  <c r="E20" i="1"/>
  <c r="E19" i="1"/>
  <c r="E18" i="1"/>
  <c r="E28" i="1" l="1"/>
  <c r="E27" i="1"/>
  <c r="E29" i="1" s="1"/>
</calcChain>
</file>

<file path=xl/sharedStrings.xml><?xml version="1.0" encoding="utf-8"?>
<sst xmlns="http://schemas.openxmlformats.org/spreadsheetml/2006/main" count="70" uniqueCount="52">
  <si>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</si>
  <si>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</si>
  <si>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</si>
  <si>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</si>
  <si>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</si>
  <si>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</si>
  <si>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</si>
  <si>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</si>
  <si>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</si>
  <si>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</si>
  <si>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</si>
  <si>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</si>
  <si>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</si>
  <si>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</si>
  <si>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</si>
  <si>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</si>
  <si>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</si>
  <si>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</si>
  <si>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</si>
  <si>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</si>
  <si>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</si>
  <si>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Lietuvos automobilių kelių direkcija prie Susisiekimo ministerijos</t>
  </si>
  <si>
    <t>1.</t>
  </si>
  <si>
    <t>2.</t>
  </si>
  <si>
    <t>Transeuropinio tinklo kelio E67 (VIA BALTICA) plėtra. Ruožo Kaunas–Marijampolė plėtra</t>
  </si>
  <si>
    <t>3.</t>
  </si>
  <si>
    <t>4.</t>
  </si>
  <si>
    <t>5.</t>
  </si>
  <si>
    <t>6.</t>
  </si>
  <si>
    <t>Transeuropinio tinklo kelio E67 (VIA BALTICA) plėtra. Ruožo Kaunas–Marijampolė plėtra. I etapas. Kelio A5 Kaunas–Marijampolė–Suvalkai ruožo nuo 35,40 iki 45,15 km rekonstravimas</t>
  </si>
  <si>
    <t>Aplinkosauginių priemonių diegimas TEN-T keliuose</t>
  </si>
  <si>
    <t>7.</t>
  </si>
  <si>
    <t>8.</t>
  </si>
  <si>
    <t>9.</t>
  </si>
  <si>
    <t>10.</t>
  </si>
  <si>
    <t xml:space="preserve">Eismo saugos ir aplinkosaugos priemonių diegimas 2014–2020 m. TEN-T keliuose. I etapas </t>
  </si>
  <si>
    <t>Transeuropinio tinklo kelio E67 (VIA BALTICA) plėtra. Dangos rekonstravimo II etapas</t>
  </si>
  <si>
    <t>2016 m. vasario 24 d. įsakymu Nr. 3-58</t>
  </si>
  <si>
    <t xml:space="preserve">(Lietuvos Respublikos susisiekimo ministro </t>
  </si>
  <si>
    <t>Transeuropinio tinklo kelio E262 (Kaunas–Zarasai–Daugpilis) plėtra. Dangos rekonstravimo III etapas</t>
  </si>
  <si>
    <t xml:space="preserve">2014–2020 METŲ EUROPOS SĄJUNGOS FONDŲ INVESTICIJŲ VEIKSMŲ PROGRAMOS ĮGYVENDINIMO PRIEMONĖS </t>
  </si>
  <si>
    <t>06.1.1-TID-V-501 ,,TEN-T KELIŲ TINKLO TECHNINIŲ PARAMETRŲ GERINIMAS IR PRALAIDUMO DIDINIMAS“</t>
  </si>
  <si>
    <t>IŠ EUROPOS SĄJUNGOS STRUKTŪRINIŲ FONDŲ LĖŠŲ SIŪLOMŲ BENDRAI FINANSUOTI VALSTYBĖS PROJEKTŲ SĄRAŠAS NR. 1</t>
  </si>
  <si>
    <t>Transeuropinio tinklo kelio E85 (Vilnius–Kaunas–Klaipėda) rekonstravimas. Grigiškių transporto mazgo rekonstrukcija. III etapas</t>
  </si>
  <si>
    <t>11.</t>
  </si>
  <si>
    <t>Transeuropinio tinklo kelio E272 (Vilnius–Panevėžys– Šiauliai– Palanga) plėtra. Dangos rekonstravimo III etapas. Kelio A11 Šiauliai–Palanga ruožo nuo 62,72 iki 69,62 km rekonstravimas</t>
  </si>
  <si>
    <t>Transeuropinio tinklo kelias E85 (Vilnius–Kaunas–Klaipėda). Vilniaus miesto pietinio apvažiavimo tiesimas. II etapas</t>
  </si>
  <si>
    <t>1. Techninės užduoties patvirtinimas – iki 2016 m. gruodžio mėn.
2. Viešieji pirkimai statinio projektui parengti – iki 2017 m. kovo mėn.
3. Statinio projektas – iki 2018 m. kovo mėn.
4. Poveikio aplinkai vertinimas, įskaitant ,,Natura 2000“ (jeigu reikia), – iki 2018 m. kovo mėn.
5. Statinio projekto ekspertizė – iki            2018 m. balandžio mėn.
6. Statybą leidžiantis dokumentas  – iki         2018 m. liepos mėn.
7. Viešieji pirkimai rangos darbams atlikti – iki 2019 m. sausio mėn.</t>
  </si>
  <si>
    <t>Transeuropinio tinklo kelio E67 (VIA BALTICA) plėtra. Ruožo Kaunas–Marijampolė plėtra. I etapas. Kelio A5 Kaunas–Marijampolė–Suvalkai ruožo nuo 45,15 iki 56,83 km rekonstravimas</t>
  </si>
  <si>
    <t>Transeuropinio tinklo kelio E67 (VIA BALTICA) plėtra. Ruožo Kaunas–Marijampolė plėtra. I etapas. Kelio A5 Kaunas–Marijampolė–Suvalkai ruožo nuo 23,40 iki 35,40 km rekonstravimas</t>
  </si>
  <si>
    <t>Viešieji pirkimai rangos darbams atlikti – iki 2018 m. gruodžio mėn.</t>
  </si>
  <si>
    <t>2018 m. spalio             d. įsakymo Nr.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</si>
</sst>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topLeftCell="D1" zoomScaleNormal="100" workbookViewId="0">
      <selection activeCell="B6" sqref="B6:M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30.85546875" style="3" customWidth="1"/>
    <col min="5" max="5" width="15.7109375" style="3" customWidth="1"/>
    <col min="6" max="6" width="18.28515625" style="3" customWidth="1"/>
    <col min="7" max="7" width="12.140625" style="3" customWidth="1"/>
    <col min="8" max="8" width="15" style="3" customWidth="1"/>
    <col min="9" max="9" width="12.42578125" style="3" customWidth="1"/>
    <col min="10" max="10" width="11.7109375" style="3" customWidth="1"/>
    <col min="11" max="11" width="10.5703125" style="3" customWidth="1"/>
    <col min="12" max="12" width="14.42578125" style="3" customWidth="1"/>
    <col min="13" max="13" width="44.5703125" style="3" customWidth="1"/>
    <col min="14" max="14" width="9.140625" style="9"/>
    <col min="15" max="16" width="9.140625" style="3"/>
    <col min="17" max="17" width="53.85546875" style="22" customWidth="1"/>
    <col min="18" max="16384" width="9.140625" style="3"/>
  </cols>
  <sheetData>
    <row r="1" spans="1:17" s="12" customFormat="1" ht="15" customHeight="1" x14ac:dyDescent="0.25">
      <c r="A1" s="10"/>
      <c r="B1" s="10"/>
      <c r="C1" s="11"/>
      <c r="D1" s="11"/>
      <c r="F1" s="11"/>
      <c r="G1" s="11"/>
      <c r="H1" s="11"/>
      <c r="L1" s="24" t="s">
        <v>19</v>
      </c>
      <c r="M1" s="13"/>
      <c r="N1" s="14"/>
      <c r="Q1" s="26"/>
    </row>
    <row r="2" spans="1:17" s="12" customFormat="1" ht="15" customHeight="1" x14ac:dyDescent="0.25">
      <c r="A2" s="10"/>
      <c r="B2" s="10"/>
      <c r="C2" s="11"/>
      <c r="D2" s="11"/>
      <c r="F2" s="11"/>
      <c r="G2" s="11"/>
      <c r="H2" s="11"/>
      <c r="L2" s="24" t="s">
        <v>20</v>
      </c>
      <c r="M2" s="14"/>
      <c r="N2" s="14"/>
      <c r="Q2" s="26"/>
    </row>
    <row r="3" spans="1:17" s="12" customFormat="1" ht="15" customHeight="1" x14ac:dyDescent="0.25">
      <c r="A3" s="10"/>
      <c r="B3" s="10"/>
      <c r="C3" s="11"/>
      <c r="D3" s="11"/>
      <c r="F3" s="11"/>
      <c r="G3" s="11"/>
      <c r="H3" s="11"/>
      <c r="L3" s="24" t="s">
        <v>37</v>
      </c>
      <c r="M3" s="13"/>
      <c r="N3" s="13"/>
      <c r="Q3" s="26"/>
    </row>
    <row r="4" spans="1:17" s="12" customFormat="1" ht="15" x14ac:dyDescent="0.25">
      <c r="A4" s="10"/>
      <c r="B4" s="10"/>
      <c r="C4" s="11"/>
      <c r="D4" s="11"/>
      <c r="F4" s="11"/>
      <c r="G4" s="11"/>
      <c r="H4" s="11"/>
      <c r="L4" s="24" t="s">
        <v>38</v>
      </c>
      <c r="M4" s="25"/>
      <c r="N4" s="13"/>
      <c r="Q4" s="26"/>
    </row>
    <row r="5" spans="1:17" s="12" customFormat="1" ht="15" x14ac:dyDescent="0.25">
      <c r="A5" s="10"/>
      <c r="B5" s="10"/>
      <c r="C5" s="11"/>
      <c r="D5" s="11"/>
      <c r="F5" s="11"/>
      <c r="G5" s="11"/>
      <c r="H5" s="11"/>
      <c r="L5" s="24" t="s">
        <v>51</v>
      </c>
      <c r="M5" s="25"/>
      <c r="N5" s="13"/>
      <c r="Q5" s="26"/>
    </row>
    <row r="6" spans="1:17" ht="19.5" customHeight="1" x14ac:dyDescent="0.25">
      <c r="B6" s="27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7" ht="19.5" customHeight="1" x14ac:dyDescent="0.25">
      <c r="B7" s="27" t="s">
        <v>40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7" ht="19.5" customHeight="1" x14ac:dyDescent="0.25">
      <c r="B8" s="27" t="s">
        <v>41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7" ht="19.5" customHeight="1" x14ac:dyDescent="0.25">
      <c r="B9" s="27" t="s">
        <v>42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7" ht="11.25" customHeight="1" x14ac:dyDescent="0.25">
      <c r="B10" s="6"/>
      <c r="C10" s="6"/>
      <c r="D10" s="6"/>
      <c r="E10" s="6"/>
      <c r="F10" s="42"/>
      <c r="G10" s="42"/>
      <c r="H10" s="42"/>
      <c r="I10" s="42"/>
      <c r="J10" s="42"/>
      <c r="K10" s="42"/>
      <c r="L10" s="6"/>
      <c r="M10" s="7"/>
    </row>
    <row r="11" spans="1:17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25">
      <c r="B12" s="28" t="s">
        <v>0</v>
      </c>
      <c r="C12" s="28" t="s">
        <v>6</v>
      </c>
      <c r="D12" s="28" t="s">
        <v>18</v>
      </c>
      <c r="E12" s="39" t="s">
        <v>12</v>
      </c>
      <c r="F12" s="40"/>
      <c r="G12" s="40"/>
      <c r="H12" s="40"/>
      <c r="I12" s="40"/>
      <c r="J12" s="40"/>
      <c r="K12" s="41"/>
      <c r="L12" s="28" t="s">
        <v>7</v>
      </c>
      <c r="M12" s="34" t="s">
        <v>5</v>
      </c>
    </row>
    <row r="13" spans="1:17" ht="37.5" customHeight="1" x14ac:dyDescent="0.25">
      <c r="B13" s="28"/>
      <c r="C13" s="28"/>
      <c r="D13" s="28"/>
      <c r="E13" s="34" t="s">
        <v>9</v>
      </c>
      <c r="F13" s="28" t="s">
        <v>3</v>
      </c>
      <c r="G13" s="28"/>
      <c r="H13" s="31" t="s">
        <v>1</v>
      </c>
      <c r="I13" s="32"/>
      <c r="J13" s="32"/>
      <c r="K13" s="33"/>
      <c r="L13" s="28"/>
      <c r="M13" s="35"/>
    </row>
    <row r="14" spans="1:17" ht="23.25" customHeight="1" x14ac:dyDescent="0.25">
      <c r="B14" s="28"/>
      <c r="C14" s="28"/>
      <c r="D14" s="28"/>
      <c r="E14" s="35"/>
      <c r="F14" s="28" t="s">
        <v>10</v>
      </c>
      <c r="G14" s="31" t="s">
        <v>4</v>
      </c>
      <c r="H14" s="32"/>
      <c r="I14" s="32"/>
      <c r="J14" s="32"/>
      <c r="K14" s="33"/>
      <c r="L14" s="28"/>
      <c r="M14" s="35"/>
    </row>
    <row r="15" spans="1:17" ht="23.25" customHeight="1" x14ac:dyDescent="0.25">
      <c r="B15" s="28"/>
      <c r="C15" s="28"/>
      <c r="D15" s="28"/>
      <c r="E15" s="35"/>
      <c r="F15" s="28"/>
      <c r="G15" s="34" t="s">
        <v>8</v>
      </c>
      <c r="H15" s="31" t="s">
        <v>13</v>
      </c>
      <c r="I15" s="32"/>
      <c r="J15" s="32"/>
      <c r="K15" s="33"/>
      <c r="L15" s="28"/>
      <c r="M15" s="35"/>
    </row>
    <row r="16" spans="1:17" ht="79.5" customHeight="1" x14ac:dyDescent="0.25">
      <c r="B16" s="28"/>
      <c r="C16" s="28"/>
      <c r="D16" s="28"/>
      <c r="E16" s="36"/>
      <c r="F16" s="28"/>
      <c r="G16" s="36"/>
      <c r="H16" s="4" t="s">
        <v>15</v>
      </c>
      <c r="I16" s="2" t="s">
        <v>16</v>
      </c>
      <c r="J16" s="2" t="s">
        <v>17</v>
      </c>
      <c r="K16" s="2" t="s">
        <v>11</v>
      </c>
      <c r="L16" s="28"/>
      <c r="M16" s="36"/>
    </row>
    <row r="17" spans="2:17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7" ht="111" customHeight="1" x14ac:dyDescent="0.25">
      <c r="B18" s="15" t="s">
        <v>22</v>
      </c>
      <c r="C18" s="15" t="s">
        <v>21</v>
      </c>
      <c r="D18" s="20" t="s">
        <v>45</v>
      </c>
      <c r="E18" s="18">
        <f>SUM(F18:K18)</f>
        <v>10116580.91</v>
      </c>
      <c r="F18" s="18">
        <v>8599093.7699999996</v>
      </c>
      <c r="G18" s="18">
        <v>0</v>
      </c>
      <c r="H18" s="18">
        <v>1517487.14</v>
      </c>
      <c r="I18" s="18">
        <v>0</v>
      </c>
      <c r="J18" s="18">
        <v>0</v>
      </c>
      <c r="K18" s="18">
        <v>0</v>
      </c>
      <c r="L18" s="16">
        <v>42429</v>
      </c>
      <c r="M18" s="15" t="s">
        <v>14</v>
      </c>
    </row>
    <row r="19" spans="2:17" ht="80.25" customHeight="1" x14ac:dyDescent="0.25">
      <c r="B19" s="15" t="s">
        <v>23</v>
      </c>
      <c r="C19" s="15" t="s">
        <v>21</v>
      </c>
      <c r="D19" s="17" t="s">
        <v>24</v>
      </c>
      <c r="E19" s="18">
        <f>SUM(F19:K19)</f>
        <v>37174595.619999997</v>
      </c>
      <c r="F19" s="18">
        <v>31598405.879999999</v>
      </c>
      <c r="G19" s="18">
        <v>0</v>
      </c>
      <c r="H19" s="18">
        <v>5576189.7400000002</v>
      </c>
      <c r="I19" s="18">
        <v>0</v>
      </c>
      <c r="J19" s="18">
        <v>0</v>
      </c>
      <c r="K19" s="18">
        <v>0</v>
      </c>
      <c r="L19" s="16">
        <v>42429</v>
      </c>
      <c r="M19" s="15" t="s">
        <v>14</v>
      </c>
    </row>
    <row r="20" spans="2:17" ht="109.5" customHeight="1" x14ac:dyDescent="0.25">
      <c r="B20" s="15" t="s">
        <v>25</v>
      </c>
      <c r="C20" s="15" t="s">
        <v>21</v>
      </c>
      <c r="D20" s="17" t="s">
        <v>29</v>
      </c>
      <c r="E20" s="18">
        <f>SUM(F20:K20)</f>
        <v>31568791.649999999</v>
      </c>
      <c r="F20" s="18">
        <v>26833472.899999999</v>
      </c>
      <c r="G20" s="18">
        <v>0</v>
      </c>
      <c r="H20" s="18">
        <v>4735318.75</v>
      </c>
      <c r="I20" s="18">
        <v>0</v>
      </c>
      <c r="J20" s="18">
        <v>0</v>
      </c>
      <c r="K20" s="18">
        <v>0</v>
      </c>
      <c r="L20" s="16">
        <v>42521</v>
      </c>
      <c r="M20" s="15" t="s">
        <v>14</v>
      </c>
    </row>
    <row r="21" spans="2:17" ht="240" customHeight="1" x14ac:dyDescent="0.25">
      <c r="B21" s="15" t="s">
        <v>26</v>
      </c>
      <c r="C21" s="15" t="s">
        <v>21</v>
      </c>
      <c r="D21" s="17" t="s">
        <v>30</v>
      </c>
      <c r="E21" s="18">
        <v>4945944</v>
      </c>
      <c r="F21" s="18">
        <v>2607000</v>
      </c>
      <c r="G21" s="18">
        <v>0</v>
      </c>
      <c r="H21" s="18">
        <v>2338944</v>
      </c>
      <c r="I21" s="18">
        <v>0</v>
      </c>
      <c r="J21" s="18">
        <v>0</v>
      </c>
      <c r="K21" s="18">
        <v>0</v>
      </c>
      <c r="L21" s="16">
        <v>43446</v>
      </c>
      <c r="M21" s="19" t="s">
        <v>50</v>
      </c>
      <c r="Q21" s="23"/>
    </row>
    <row r="22" spans="2:17" ht="262.5" customHeight="1" x14ac:dyDescent="0.25">
      <c r="B22" s="15" t="s">
        <v>27</v>
      </c>
      <c r="C22" s="15" t="s">
        <v>21</v>
      </c>
      <c r="D22" s="17" t="s">
        <v>46</v>
      </c>
      <c r="E22" s="18">
        <v>10136701</v>
      </c>
      <c r="F22" s="18">
        <v>1509500</v>
      </c>
      <c r="G22" s="18">
        <v>0</v>
      </c>
      <c r="H22" s="18">
        <v>8627201</v>
      </c>
      <c r="I22" s="18">
        <v>0</v>
      </c>
      <c r="J22" s="18">
        <v>0</v>
      </c>
      <c r="K22" s="18">
        <v>0</v>
      </c>
      <c r="L22" s="16">
        <v>43524</v>
      </c>
      <c r="M22" s="19" t="s">
        <v>47</v>
      </c>
    </row>
    <row r="23" spans="2:17" ht="83.25" customHeight="1" x14ac:dyDescent="0.25">
      <c r="B23" s="15" t="s">
        <v>28</v>
      </c>
      <c r="C23" s="15" t="s">
        <v>21</v>
      </c>
      <c r="D23" s="17" t="s">
        <v>39</v>
      </c>
      <c r="E23" s="18">
        <f>SUM(F23:K23)</f>
        <v>38055409.210000001</v>
      </c>
      <c r="F23" s="18">
        <v>32347097.82</v>
      </c>
      <c r="G23" s="18">
        <v>0</v>
      </c>
      <c r="H23" s="18">
        <v>5708311.3899999997</v>
      </c>
      <c r="I23" s="18">
        <v>0</v>
      </c>
      <c r="J23" s="18">
        <v>0</v>
      </c>
      <c r="K23" s="18">
        <v>0</v>
      </c>
      <c r="L23" s="16">
        <v>42482</v>
      </c>
      <c r="M23" s="15" t="s">
        <v>14</v>
      </c>
    </row>
    <row r="24" spans="2:17" ht="85.5" customHeight="1" x14ac:dyDescent="0.25">
      <c r="B24" s="15" t="s">
        <v>31</v>
      </c>
      <c r="C24" s="15" t="s">
        <v>21</v>
      </c>
      <c r="D24" s="17" t="s">
        <v>35</v>
      </c>
      <c r="E24" s="18">
        <f>SUM(F24:K24)</f>
        <v>20379299.399999999</v>
      </c>
      <c r="F24" s="18">
        <v>17322404.489999998</v>
      </c>
      <c r="G24" s="18">
        <v>0</v>
      </c>
      <c r="H24" s="18">
        <v>3056894.91</v>
      </c>
      <c r="I24" s="18">
        <v>0</v>
      </c>
      <c r="J24" s="18">
        <v>0</v>
      </c>
      <c r="K24" s="18">
        <v>0</v>
      </c>
      <c r="L24" s="16">
        <v>42482</v>
      </c>
      <c r="M24" s="15" t="s">
        <v>14</v>
      </c>
    </row>
    <row r="25" spans="2:17" ht="84" customHeight="1" x14ac:dyDescent="0.25">
      <c r="B25" s="15" t="s">
        <v>32</v>
      </c>
      <c r="C25" s="15" t="s">
        <v>21</v>
      </c>
      <c r="D25" s="17" t="s">
        <v>36</v>
      </c>
      <c r="E25" s="18">
        <f>SUM(F25:K25)</f>
        <v>20908331.990000002</v>
      </c>
      <c r="F25" s="18">
        <v>16114457.83</v>
      </c>
      <c r="G25" s="18">
        <v>0</v>
      </c>
      <c r="H25" s="18">
        <v>4793874.16</v>
      </c>
      <c r="I25" s="18">
        <v>0</v>
      </c>
      <c r="J25" s="18">
        <v>0</v>
      </c>
      <c r="K25" s="18">
        <v>0</v>
      </c>
      <c r="L25" s="16">
        <v>42482</v>
      </c>
      <c r="M25" s="15" t="s">
        <v>14</v>
      </c>
    </row>
    <row r="26" spans="2:17" ht="81.75" customHeight="1" x14ac:dyDescent="0.25">
      <c r="B26" s="15" t="s">
        <v>33</v>
      </c>
      <c r="C26" s="15" t="s">
        <v>21</v>
      </c>
      <c r="D26" s="17" t="s">
        <v>43</v>
      </c>
      <c r="E26" s="18">
        <v>3031033.51</v>
      </c>
      <c r="F26" s="18">
        <v>2576378.48</v>
      </c>
      <c r="G26" s="18">
        <v>0</v>
      </c>
      <c r="H26" s="18">
        <v>454655.03</v>
      </c>
      <c r="I26" s="18">
        <v>0</v>
      </c>
      <c r="J26" s="18">
        <v>0</v>
      </c>
      <c r="K26" s="18">
        <v>0</v>
      </c>
      <c r="L26" s="16">
        <v>42695</v>
      </c>
      <c r="M26" s="15" t="s">
        <v>14</v>
      </c>
    </row>
    <row r="27" spans="2:17" ht="108" customHeight="1" x14ac:dyDescent="0.25">
      <c r="B27" s="15" t="s">
        <v>34</v>
      </c>
      <c r="C27" s="15" t="s">
        <v>21</v>
      </c>
      <c r="D27" s="17" t="s">
        <v>48</v>
      </c>
      <c r="E27" s="18">
        <f>SUM(F27:K27)</f>
        <v>55237844.939999998</v>
      </c>
      <c r="F27" s="18">
        <v>29000000</v>
      </c>
      <c r="G27" s="18">
        <v>0</v>
      </c>
      <c r="H27" s="18">
        <v>26237844.940000001</v>
      </c>
      <c r="I27" s="18">
        <v>0</v>
      </c>
      <c r="J27" s="18">
        <v>0</v>
      </c>
      <c r="K27" s="18">
        <v>0</v>
      </c>
      <c r="L27" s="16">
        <v>43069</v>
      </c>
      <c r="M27" s="15" t="s">
        <v>14</v>
      </c>
    </row>
    <row r="28" spans="2:17" ht="108" customHeight="1" x14ac:dyDescent="0.25">
      <c r="B28" s="15" t="s">
        <v>44</v>
      </c>
      <c r="C28" s="15" t="s">
        <v>21</v>
      </c>
      <c r="D28" s="17" t="s">
        <v>49</v>
      </c>
      <c r="E28" s="18">
        <f>SUM(F28:K28)</f>
        <v>39468500.130000003</v>
      </c>
      <c r="F28" s="18">
        <v>28749000</v>
      </c>
      <c r="G28" s="18">
        <v>0</v>
      </c>
      <c r="H28" s="18">
        <v>10719500.130000001</v>
      </c>
      <c r="I28" s="18">
        <v>0</v>
      </c>
      <c r="J28" s="18">
        <v>0</v>
      </c>
      <c r="K28" s="18">
        <v>0</v>
      </c>
      <c r="L28" s="16">
        <v>43069</v>
      </c>
      <c r="M28" s="15" t="s">
        <v>14</v>
      </c>
    </row>
    <row r="29" spans="2:17" ht="21.75" customHeight="1" x14ac:dyDescent="0.25">
      <c r="B29" s="38" t="s">
        <v>2</v>
      </c>
      <c r="C29" s="38"/>
      <c r="D29" s="38"/>
      <c r="E29" s="21">
        <f>SUM(E18:E28)</f>
        <v>271023032.36000001</v>
      </c>
      <c r="F29" s="21">
        <f t="shared" ref="F29:K29" si="0">SUM(F18:F28)</f>
        <v>197256811.16999999</v>
      </c>
      <c r="G29" s="21">
        <f t="shared" si="0"/>
        <v>0</v>
      </c>
      <c r="H29" s="21">
        <f t="shared" si="0"/>
        <v>73766221.189999998</v>
      </c>
      <c r="I29" s="21">
        <f t="shared" si="0"/>
        <v>0</v>
      </c>
      <c r="J29" s="21">
        <f t="shared" si="0"/>
        <v>0</v>
      </c>
      <c r="K29" s="21">
        <f t="shared" si="0"/>
        <v>0</v>
      </c>
      <c r="L29" s="37"/>
      <c r="M29" s="37"/>
    </row>
  </sheetData>
  <mergeCells count="21">
    <mergeCell ref="L29:M29"/>
    <mergeCell ref="B29:D29"/>
    <mergeCell ref="E13:E16"/>
    <mergeCell ref="B9:M9"/>
    <mergeCell ref="B12:B16"/>
    <mergeCell ref="G14:K14"/>
    <mergeCell ref="C12:C16"/>
    <mergeCell ref="H13:K13"/>
    <mergeCell ref="E12:K12"/>
    <mergeCell ref="F10:K10"/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2016-02-04</vt:lpstr>
      <vt:lpstr>'2016-02-04'!Print_Titles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2018-03-20T06:36:37Z</cp:lastPrinted>
  <dcterms:created xsi:type="dcterms:W3CDTF">2013-02-28T07:13:39Z</dcterms:created>
  <dcterms:modified xsi:type="dcterms:W3CDTF">2019-07-01T09:57:04Z</dcterms:modified>
</cp:coreProperties>
</file>