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Nuotolinis\2020 metai\Plėtros taryba\5. Rašytinė 04.16-04.22\Siunčiama Tarybos nariams\"/>
    </mc:Choice>
  </mc:AlternateContent>
  <xr:revisionPtr revIDLastSave="0" documentId="13_ncr:1_{F85739BD-1BED-45E8-8F36-6FD441CA2F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0" i="1" l="1"/>
  <c r="F21" i="1"/>
  <c r="E8" i="2" l="1"/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<sst xmlns="http://schemas.openxmlformats.org/spreadsheetml/2006/main" count="45" uniqueCount="39">
  <si>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</si>
  <si>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</si>
  <si>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</si>
  <si>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</si>
  <si>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</si>
  <si>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</si>
  <si>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</si>
  <si>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</si>
  <si>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</si>
  <si>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</si>
  <si>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</si>
  <si>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</si>
  <si>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</si>
  <si>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</si>
  <si>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</si>
  <si>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</si>
  <si>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</si>
  <si>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</si>
  <si>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</si>
  <si>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</si>
  <si>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</si>
  <si>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</si>
  <si>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</si>
  <si>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</si>
  <si>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</si>
  <si>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</si>
  <si>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</si>
  <si>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</si>
  <si>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</si>
  <si>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</si>
  <si>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</si>
  <si>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</si>
  <si>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</si>
  <si>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</si>
  <si>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</si>
  <si>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</si>
  <si>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>___________________________</t>
  </si>
  <si>
    <r>
      <t xml:space="preserve">PATVIRTINTA
Telšių regiono plėtros tarybos 
2016 m. rugsėjo 29 d. sprendimu Nr. 51/10S-32           (Telšių regiono plėtros tarybos                                      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</rPr>
      <t xml:space="preserve">2020 m. balandžio 22 d. sprendimo Nr. 51/10S-24       redakcija) </t>
    </r>
    <r>
      <rPr>
        <sz val="12"/>
        <rFont val="Times New Roman"/>
        <family val="1"/>
        <charset val="186"/>
      </rPr>
      <t xml:space="preserve">
</t>
    </r>
  </si>
  <si>
    <t>2020 m. balandžio 22 d. Nr. 08.2.1-CPVA-R-908-81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</si>
</sst>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yyyy\-mm\-dd;@"/>
    <numFmt numFmtId="166" formatCode="_-* #,##0.00\ _L_t_-;\-* #,##0.00\ _L_t_-;_-* &quot;-&quot;??\ _L_t_-;_-@_-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2" borderId="5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7" fillId="2" borderId="18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 vertical="top" wrapText="1"/>
    </xf>
    <xf numFmtId="164" fontId="13" fillId="0" borderId="0" xfId="2" applyFont="1" applyAlignment="1">
      <alignment wrapText="1"/>
    </xf>
    <xf numFmtId="2" fontId="10" fillId="0" borderId="6" xfId="0" applyNumberFormat="1" applyFont="1" applyBorder="1" applyAlignment="1">
      <alignment horizontal="center" vertical="top" wrapText="1"/>
    </xf>
    <xf numFmtId="164" fontId="9" fillId="0" borderId="16" xfId="2" applyFont="1" applyBorder="1" applyAlignment="1">
      <alignment horizontal="center"/>
    </xf>
    <xf numFmtId="164" fontId="10" fillId="0" borderId="6" xfId="2" applyFont="1" applyBorder="1" applyAlignment="1">
      <alignment horizontal="center" vertical="top" wrapText="1"/>
    </xf>
    <xf numFmtId="164" fontId="10" fillId="0" borderId="9" xfId="2" applyFont="1" applyBorder="1" applyAlignment="1">
      <alignment horizontal="center" vertical="top" wrapText="1"/>
    </xf>
    <xf numFmtId="164" fontId="10" fillId="0" borderId="19" xfId="2" applyFont="1" applyBorder="1" applyAlignment="1">
      <alignment horizontal="center" vertical="top"/>
    </xf>
    <xf numFmtId="164" fontId="10" fillId="0" borderId="20" xfId="2" applyFont="1" applyBorder="1" applyAlignment="1">
      <alignment horizontal="center" vertical="top" wrapText="1"/>
    </xf>
    <xf numFmtId="164" fontId="11" fillId="0" borderId="9" xfId="2" applyFont="1" applyBorder="1" applyAlignment="1">
      <alignment horizontal="center" wrapText="1"/>
    </xf>
    <xf numFmtId="164" fontId="14" fillId="0" borderId="6" xfId="2" applyFont="1" applyBorder="1" applyAlignment="1">
      <alignment horizontal="center" vertical="top" wrapText="1"/>
    </xf>
    <xf numFmtId="164" fontId="2" fillId="0" borderId="0" xfId="0" applyNumberFormat="1" applyFont="1"/>
    <xf numFmtId="164" fontId="2" fillId="0" borderId="0" xfId="2" applyFont="1"/>
    <xf numFmtId="164" fontId="0" fillId="0" borderId="0" xfId="0" applyNumberFormat="1"/>
    <xf numFmtId="164" fontId="13" fillId="0" borderId="0" xfId="2" applyFont="1"/>
    <xf numFmtId="164" fontId="13" fillId="0" borderId="0" xfId="0" applyNumberFormat="1" applyFont="1"/>
    <xf numFmtId="0" fontId="15" fillId="0" borderId="6" xfId="0" applyFont="1" applyBorder="1" applyAlignment="1">
      <alignment vertical="top" wrapText="1"/>
    </xf>
    <xf numFmtId="166" fontId="2" fillId="0" borderId="0" xfId="0" applyNumberFormat="1" applyFont="1"/>
    <xf numFmtId="0" fontId="6" fillId="0" borderId="12" xfId="0" applyFont="1" applyBorder="1" applyAlignment="1">
      <alignment horizontal="right"/>
    </xf>
    <xf numFmtId="164" fontId="10" fillId="0" borderId="12" xfId="2" applyFont="1" applyBorder="1" applyAlignment="1">
      <alignment horizontal="center" vertical="top" wrapText="1"/>
    </xf>
    <xf numFmtId="164" fontId="10" fillId="0" borderId="8" xfId="2" applyFont="1" applyBorder="1" applyAlignment="1">
      <alignment horizontal="center" vertical="top" wrapText="1"/>
    </xf>
    <xf numFmtId="164" fontId="11" fillId="0" borderId="18" xfId="2" applyFont="1" applyBorder="1" applyAlignment="1">
      <alignment horizontal="center" wrapText="1"/>
    </xf>
    <xf numFmtId="164" fontId="11" fillId="0" borderId="5" xfId="2" applyFont="1" applyBorder="1" applyAlignment="1">
      <alignment horizontal="center" wrapText="1"/>
    </xf>
    <xf numFmtId="164" fontId="10" fillId="0" borderId="5" xfId="2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164" fontId="2" fillId="0" borderId="0" xfId="2" applyFont="1" applyAlignment="1">
      <alignment wrapText="1"/>
    </xf>
    <xf numFmtId="165" fontId="10" fillId="0" borderId="3" xfId="0" applyNumberFormat="1" applyFont="1" applyBorder="1" applyAlignment="1">
      <alignment horizontal="center" vertical="top" wrapText="1"/>
    </xf>
    <xf numFmtId="165" fontId="10" fillId="0" borderId="5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top" wrapText="1"/>
    </xf>
    <xf numFmtId="164" fontId="6" fillId="0" borderId="5" xfId="2" applyFont="1" applyBorder="1" applyAlignment="1">
      <alignment horizontal="center" vertical="top" wrapText="1"/>
    </xf>
    <xf numFmtId="164" fontId="10" fillId="0" borderId="3" xfId="2" applyFont="1" applyBorder="1" applyAlignment="1">
      <alignment horizontal="center" vertical="top" wrapText="1"/>
    </xf>
    <xf numFmtId="164" fontId="10" fillId="0" borderId="5" xfId="2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12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64" fontId="10" fillId="0" borderId="0" xfId="2" applyFont="1" applyAlignment="1">
      <alignment horizontal="center" vertical="top"/>
    </xf>
    <xf numFmtId="164" fontId="10" fillId="0" borderId="18" xfId="2" applyFont="1" applyBorder="1" applyAlignment="1">
      <alignment vertical="top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topLeftCell="A2" zoomScale="70" zoomScaleNormal="70" workbookViewId="0">
      <selection activeCell="G12" sqref="G12:K12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6.4257812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6" t="s">
        <v>37</v>
      </c>
      <c r="N2" s="76"/>
      <c r="O2" s="76"/>
    </row>
    <row r="3" spans="2:15" ht="3" hidden="1" customHeight="1" x14ac:dyDescent="0.25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ht="29.25" customHeight="1" x14ac:dyDescent="0.25">
      <c r="B6" s="83" t="s">
        <v>25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2:15" ht="48" customHeight="1" x14ac:dyDescent="0.25">
      <c r="B7" s="77" t="s">
        <v>24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2:15" ht="21" customHeight="1" x14ac:dyDescent="0.25">
      <c r="B8" s="78" t="s">
        <v>26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2:15" s="4" customFormat="1" ht="24" customHeight="1" x14ac:dyDescent="0.25">
      <c r="B9" s="77" t="s">
        <v>13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2:15" ht="30.75" customHeight="1" x14ac:dyDescent="0.25">
      <c r="B10" s="78" t="s">
        <v>23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9"/>
      <c r="K11" s="79"/>
      <c r="L11" s="79"/>
      <c r="M11" s="79"/>
      <c r="N11" s="79"/>
      <c r="O11" s="79"/>
    </row>
    <row r="12" spans="2:15" ht="21.75" customHeight="1" x14ac:dyDescent="0.25">
      <c r="B12" s="1"/>
      <c r="C12" s="1"/>
      <c r="D12" s="1"/>
      <c r="E12" s="1"/>
      <c r="F12" s="1"/>
      <c r="G12" s="103" t="s">
        <v>38</v>
      </c>
      <c r="H12" s="103"/>
      <c r="I12" s="103"/>
      <c r="J12" s="103"/>
      <c r="K12" s="10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60" t="s">
        <v>0</v>
      </c>
      <c r="C14" s="60" t="s">
        <v>5</v>
      </c>
      <c r="D14" s="60" t="s">
        <v>15</v>
      </c>
      <c r="E14" s="63" t="s">
        <v>10</v>
      </c>
      <c r="F14" s="64"/>
      <c r="G14" s="64"/>
      <c r="H14" s="64"/>
      <c r="I14" s="64"/>
      <c r="J14" s="64"/>
      <c r="K14" s="64"/>
      <c r="L14" s="64"/>
      <c r="M14" s="65"/>
      <c r="N14" s="66" t="s">
        <v>6</v>
      </c>
      <c r="O14" s="60" t="s">
        <v>14</v>
      </c>
    </row>
    <row r="15" spans="2:15" s="5" customFormat="1" ht="28.5" customHeight="1" thickBot="1" x14ac:dyDescent="0.3">
      <c r="B15" s="61"/>
      <c r="C15" s="61"/>
      <c r="D15" s="61"/>
      <c r="E15" s="60" t="s">
        <v>7</v>
      </c>
      <c r="F15" s="55" t="s">
        <v>7</v>
      </c>
      <c r="G15" s="57" t="s">
        <v>3</v>
      </c>
      <c r="H15" s="58"/>
      <c r="I15" s="59"/>
      <c r="J15" s="57" t="s">
        <v>1</v>
      </c>
      <c r="K15" s="58"/>
      <c r="L15" s="58"/>
      <c r="M15" s="70"/>
      <c r="N15" s="67"/>
      <c r="O15" s="61"/>
    </row>
    <row r="16" spans="2:15" ht="16.5" thickBot="1" x14ac:dyDescent="0.3">
      <c r="B16" s="61"/>
      <c r="C16" s="61"/>
      <c r="D16" s="61"/>
      <c r="E16" s="61"/>
      <c r="F16" s="56"/>
      <c r="G16" s="60" t="s">
        <v>8</v>
      </c>
      <c r="H16" s="60" t="s">
        <v>8</v>
      </c>
      <c r="I16" s="57" t="s">
        <v>4</v>
      </c>
      <c r="J16" s="58"/>
      <c r="K16" s="58"/>
      <c r="L16" s="58"/>
      <c r="M16" s="70"/>
      <c r="N16" s="67"/>
      <c r="O16" s="61"/>
    </row>
    <row r="17" spans="2:15" ht="16.5" thickBot="1" x14ac:dyDescent="0.3">
      <c r="B17" s="61"/>
      <c r="C17" s="61"/>
      <c r="D17" s="61"/>
      <c r="E17" s="61"/>
      <c r="F17" s="56"/>
      <c r="G17" s="61"/>
      <c r="H17" s="61"/>
      <c r="I17" s="60" t="s">
        <v>16</v>
      </c>
      <c r="J17" s="57" t="s">
        <v>12</v>
      </c>
      <c r="K17" s="58"/>
      <c r="L17" s="58"/>
      <c r="M17" s="70"/>
      <c r="N17" s="67"/>
      <c r="O17" s="61"/>
    </row>
    <row r="18" spans="2:15" ht="51.75" thickBot="1" x14ac:dyDescent="0.3">
      <c r="B18" s="62"/>
      <c r="C18" s="62"/>
      <c r="D18" s="62"/>
      <c r="E18" s="69"/>
      <c r="F18" s="56"/>
      <c r="G18" s="61"/>
      <c r="H18" s="62"/>
      <c r="I18" s="69"/>
      <c r="J18" s="12" t="s">
        <v>16</v>
      </c>
      <c r="K18" s="12" t="s">
        <v>17</v>
      </c>
      <c r="L18" s="12" t="s">
        <v>18</v>
      </c>
      <c r="M18" s="12" t="s">
        <v>9</v>
      </c>
      <c r="N18" s="68"/>
      <c r="O18" s="69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123.6" customHeight="1" thickBot="1" x14ac:dyDescent="0.3">
      <c r="B20" s="91" t="s">
        <v>19</v>
      </c>
      <c r="C20" s="92" t="s">
        <v>27</v>
      </c>
      <c r="D20" s="92" t="s">
        <v>28</v>
      </c>
      <c r="E20" s="93">
        <v>579879.23</v>
      </c>
      <c r="F20" s="27">
        <f>G20+I20+J20+K20</f>
        <v>814642.82000000007</v>
      </c>
      <c r="G20" s="27">
        <v>671502.09</v>
      </c>
      <c r="H20" s="27">
        <v>489395</v>
      </c>
      <c r="I20" s="27">
        <v>59989.94</v>
      </c>
      <c r="J20" s="27">
        <v>0</v>
      </c>
      <c r="K20" s="27">
        <v>83150.789999999994</v>
      </c>
      <c r="L20" s="25">
        <v>0</v>
      </c>
      <c r="M20" s="25">
        <v>0</v>
      </c>
      <c r="N20" s="23">
        <v>42809</v>
      </c>
      <c r="O20" s="38" t="s">
        <v>29</v>
      </c>
    </row>
    <row r="21" spans="2:15" ht="74.25" customHeight="1" x14ac:dyDescent="0.25">
      <c r="B21" s="50" t="s">
        <v>20</v>
      </c>
      <c r="C21" s="50" t="s">
        <v>27</v>
      </c>
      <c r="D21" s="50" t="s">
        <v>30</v>
      </c>
      <c r="E21" s="94">
        <v>1589263.54</v>
      </c>
      <c r="F21" s="73">
        <f>G21+I21+J21+K21+L21</f>
        <v>944383.42</v>
      </c>
      <c r="G21" s="73">
        <v>781493.91</v>
      </c>
      <c r="H21" s="73">
        <v>769797.4</v>
      </c>
      <c r="I21" s="73">
        <v>68955.38</v>
      </c>
      <c r="J21" s="73">
        <v>0</v>
      </c>
      <c r="K21" s="73">
        <v>93934.13</v>
      </c>
      <c r="L21" s="95">
        <v>0</v>
      </c>
      <c r="M21" s="95">
        <v>0</v>
      </c>
      <c r="N21" s="48">
        <v>42689</v>
      </c>
      <c r="O21" s="50" t="s">
        <v>31</v>
      </c>
    </row>
    <row r="22" spans="2:15" ht="0.75" customHeight="1" thickBot="1" x14ac:dyDescent="0.3">
      <c r="B22" s="51"/>
      <c r="C22" s="51"/>
      <c r="D22" s="51"/>
      <c r="E22" s="96"/>
      <c r="F22" s="74"/>
      <c r="G22" s="74"/>
      <c r="H22" s="74"/>
      <c r="I22" s="74"/>
      <c r="J22" s="74"/>
      <c r="K22" s="74"/>
      <c r="L22" s="97"/>
      <c r="M22" s="97"/>
      <c r="N22" s="49"/>
      <c r="O22" s="51"/>
    </row>
    <row r="23" spans="2:15" ht="68.25" customHeight="1" thickBot="1" x14ac:dyDescent="0.3">
      <c r="B23" s="46" t="s">
        <v>21</v>
      </c>
      <c r="C23" s="18" t="s">
        <v>32</v>
      </c>
      <c r="D23" s="18" t="s">
        <v>33</v>
      </c>
      <c r="E23" s="98">
        <v>2180800</v>
      </c>
      <c r="F23" s="27">
        <v>570187.79</v>
      </c>
      <c r="G23" s="27">
        <v>484659.61</v>
      </c>
      <c r="H23" s="28">
        <v>1131858</v>
      </c>
      <c r="I23" s="28">
        <v>42764.09</v>
      </c>
      <c r="J23" s="28">
        <v>0</v>
      </c>
      <c r="K23" s="42">
        <v>42764.09</v>
      </c>
      <c r="L23" s="20">
        <v>0</v>
      </c>
      <c r="M23" s="20">
        <v>0</v>
      </c>
      <c r="N23" s="17">
        <v>42828</v>
      </c>
      <c r="O23" s="18" t="s">
        <v>34</v>
      </c>
    </row>
    <row r="24" spans="2:15" ht="73.5" customHeight="1" thickBot="1" x14ac:dyDescent="0.3">
      <c r="B24" s="46" t="s">
        <v>22</v>
      </c>
      <c r="C24" s="18" t="s">
        <v>32</v>
      </c>
      <c r="D24" s="18" t="s">
        <v>35</v>
      </c>
      <c r="E24" s="19">
        <v>1429136</v>
      </c>
      <c r="F24" s="29">
        <f>G24+I24+K24</f>
        <v>1438760.5599999998</v>
      </c>
      <c r="G24" s="99">
        <v>1222946.3899999999</v>
      </c>
      <c r="H24" s="45">
        <v>1146006</v>
      </c>
      <c r="I24" s="45">
        <v>104531</v>
      </c>
      <c r="J24" s="41">
        <v>0</v>
      </c>
      <c r="K24" s="100">
        <v>111283.17</v>
      </c>
      <c r="L24" s="20">
        <v>0</v>
      </c>
      <c r="M24" s="20">
        <v>0</v>
      </c>
      <c r="N24" s="17">
        <v>43222</v>
      </c>
      <c r="O24" s="18" t="s">
        <v>34</v>
      </c>
    </row>
    <row r="25" spans="2:15" ht="16.5" thickBot="1" x14ac:dyDescent="0.3">
      <c r="B25" s="52" t="s">
        <v>2</v>
      </c>
      <c r="C25" s="53"/>
      <c r="D25" s="54"/>
      <c r="E25" s="21">
        <v>5779078.7699999996</v>
      </c>
      <c r="F25" s="31">
        <f>F20+F21+F23+F24</f>
        <v>3767974.59</v>
      </c>
      <c r="G25" s="43">
        <f>G20+G21+G23+G24</f>
        <v>3160602</v>
      </c>
      <c r="H25" s="31">
        <v>3537056.4</v>
      </c>
      <c r="I25" s="31">
        <f>I20+I21+I23+I24</f>
        <v>276240.41000000003</v>
      </c>
      <c r="J25" s="31">
        <v>0</v>
      </c>
      <c r="K25" s="44">
        <f>K20+K21+K23+K24</f>
        <v>331132.18</v>
      </c>
      <c r="L25" s="22">
        <f>L20+L21+L23+L24</f>
        <v>0</v>
      </c>
      <c r="M25" s="22">
        <f>M20+M21+M23+M24</f>
        <v>0</v>
      </c>
      <c r="N25" s="101"/>
      <c r="O25" s="102"/>
    </row>
    <row r="26" spans="2:15" ht="16.5" thickBot="1" x14ac:dyDescent="0.3">
      <c r="B26" s="84" t="s">
        <v>11</v>
      </c>
      <c r="C26" s="85"/>
      <c r="D26" s="85"/>
      <c r="E26" s="86"/>
      <c r="F26" s="26">
        <v>3204605</v>
      </c>
      <c r="G26" s="40"/>
      <c r="H26" s="87"/>
      <c r="I26" s="88"/>
      <c r="J26" s="88"/>
      <c r="K26" s="89"/>
      <c r="L26" s="88"/>
      <c r="M26" s="88"/>
      <c r="N26" s="88"/>
      <c r="O26" s="90"/>
    </row>
    <row r="27" spans="2:15" x14ac:dyDescent="0.25">
      <c r="G27" s="39"/>
      <c r="I27" s="39"/>
    </row>
    <row r="28" spans="2:15" x14ac:dyDescent="0.25">
      <c r="F28" s="24"/>
      <c r="G28" s="47"/>
      <c r="I28" s="11" t="s">
        <v>36</v>
      </c>
    </row>
    <row r="29" spans="2:15" x14ac:dyDescent="0.25">
      <c r="F29" s="34"/>
      <c r="G29" s="39"/>
    </row>
    <row r="30" spans="2:15" x14ac:dyDescent="0.25">
      <c r="G30" s="39"/>
      <c r="I30" s="33"/>
      <c r="J30" s="39"/>
      <c r="K30" s="33"/>
    </row>
    <row r="31" spans="2:15" x14ac:dyDescent="0.25">
      <c r="D31" s="75"/>
      <c r="E31" s="75"/>
      <c r="F31" s="75"/>
      <c r="G31" s="75"/>
      <c r="H31" s="75"/>
      <c r="I31" s="75"/>
    </row>
    <row r="32" spans="2:15" x14ac:dyDescent="0.25">
      <c r="D32" s="75"/>
      <c r="E32" s="75"/>
      <c r="F32" s="75"/>
      <c r="G32" s="75"/>
      <c r="H32" s="75"/>
      <c r="I32" s="75"/>
    </row>
    <row r="33" spans="7:10" x14ac:dyDescent="0.25">
      <c r="G33" s="36"/>
      <c r="H33" s="34"/>
      <c r="I33" s="36"/>
      <c r="J33" s="37"/>
    </row>
    <row r="34" spans="7:10" x14ac:dyDescent="0.25">
      <c r="G34" s="36"/>
      <c r="H34" s="34"/>
      <c r="I34" s="36"/>
      <c r="J34" s="37"/>
    </row>
    <row r="36" spans="7:10" x14ac:dyDescent="0.25">
      <c r="G36" s="34"/>
      <c r="H36" s="34"/>
      <c r="I36" s="34"/>
      <c r="J36" s="34"/>
    </row>
    <row r="37" spans="7:10" x14ac:dyDescent="0.25">
      <c r="G37" s="34"/>
      <c r="H37" s="34"/>
      <c r="I37" s="34"/>
      <c r="J37" s="34"/>
    </row>
  </sheetData>
  <mergeCells count="44">
    <mergeCell ref="D31:I3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E8"/>
  <sheetViews>
    <sheetView workbookViewId="0">
      <selection activeCell="E8" sqref="E8"/>
    </sheetView>
  </sheetViews>
  <sheetFormatPr defaultRowHeight="15" x14ac:dyDescent="0.25"/>
  <cols>
    <col min="5" max="5" width="30.85546875" customWidth="1"/>
  </cols>
  <sheetData>
    <row r="2" spans="5:5" ht="15.75" thickBot="1" x14ac:dyDescent="0.3"/>
    <row r="3" spans="5:5" ht="15.75" thickBot="1" x14ac:dyDescent="0.3">
      <c r="E3" s="32">
        <v>690853.58</v>
      </c>
    </row>
    <row r="4" spans="5:5" x14ac:dyDescent="0.25">
      <c r="E4" s="71">
        <v>825497</v>
      </c>
    </row>
    <row r="5" spans="5:5" ht="15.75" thickBot="1" x14ac:dyDescent="0.3">
      <c r="E5" s="72"/>
    </row>
    <row r="6" spans="5:5" ht="15.75" thickBot="1" x14ac:dyDescent="0.3">
      <c r="E6" s="27">
        <v>484659.61</v>
      </c>
    </row>
    <row r="7" spans="5:5" x14ac:dyDescent="0.25">
      <c r="E7" s="30">
        <v>1184679</v>
      </c>
    </row>
    <row r="8" spans="5:5" x14ac:dyDescent="0.25">
      <c r="E8" s="35">
        <f>SUM(E3:E7)</f>
        <v>3185689.19</v>
      </c>
    </row>
  </sheetData>
  <mergeCells count="1"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2020-04-07T13:01:35Z</cp:lastPrinted>
  <dcterms:created xsi:type="dcterms:W3CDTF">2013-02-28T07:13:39Z</dcterms:created>
  <dcterms:modified xsi:type="dcterms:W3CDTF">2020-04-23T06:52:22Z</dcterms:modified>
</cp:coreProperties>
</file>