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"/>
    </mc:Choice>
  </mc:AlternateContent>
  <xr:revisionPtr revIDLastSave="0" documentId="8_{7F3B8C6D-7D49-45A4-A683-C244C89C6918}" xr6:coauthVersionLast="45" xr6:coauthVersionMax="45" xr10:uidLastSave="{00000000-0000-0000-0000-000000000000}"/>
  <bookViews>
    <workbookView xWindow="0" yWindow="240" windowWidth="19200" windowHeight="9960" xr2:uid="{00000000-000D-0000-FFFF-FFFF00000000}"/>
  </bookViews>
  <sheets>
    <sheet name="2019-09" sheetId="1" r:id="rId1"/>
  </sheets>
  <definedNames>
    <definedName name="_xlnm.Print_Area" localSheetId="0">'2019-09'!$A$1:$M$26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6" i="1"/>
  <c r="G24" i="1" l="1"/>
  <c r="H24" i="1"/>
  <c r="I24" i="1"/>
  <c r="J24" i="1"/>
  <c r="K24" i="1"/>
  <c r="F24" i="1"/>
  <c r="E22" i="1" l="1"/>
  <c r="E23" i="1" l="1"/>
  <c r="E18" i="1" l="1"/>
  <c r="E21" i="1" l="1"/>
  <c r="E24" i="1" s="1"/>
</calcChain>
</file>

<file path=xl/sharedStrings.xml><?xml version="1.0" encoding="utf-8"?>
<sst xmlns="http://schemas.openxmlformats.org/spreadsheetml/2006/main" count="48" uniqueCount="40">
  <si>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</si>
  <si>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</si>
  <si>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</si>
  <si>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</si>
  <si>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</si>
  <si>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</si>
  <si>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</si>
  <si>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</si>
  <si>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</si>
  <si>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</si>
  <si>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</si>
  <si>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</si>
  <si>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</si>
  <si>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</si>
  <si>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</si>
  <si>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</si>
  <si>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</si>
  <si>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</si>
  <si>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</si>
  <si>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Vilniaus geležinkelio mazgo elektrifikavimas</t>
  </si>
  <si>
    <t>PATVIRTINTA
Lietuvos Respublikos susisiekimo ministro 
2016 m. sausio 19 d. įsakymu Nr. 3-12</t>
  </si>
  <si>
    <t xml:space="preserve">(Lietuvos Respublikos susisiekimo ministro </t>
  </si>
  <si>
    <t>1.</t>
  </si>
  <si>
    <t>2.</t>
  </si>
  <si>
    <t>Ruožo Kena–N.Vilnia elektrifikavimas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</si>
  <si>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</si>
  <si>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</si>
  <si>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06.1.1-TID-V-503 „TEN-T GELEŽINKELIŲ TINKLO ATNAUJINIMAS IR PATOBULINIMAS, SKIRTINGŲ RŪŠIŲ TRANSPORTO SĄVEIKOS GERINIMAS“</t>
  </si>
  <si>
    <t>3.</t>
  </si>
  <si>
    <t>Antrojo kelio statyba ruože Telšiai–Lieplaukė</t>
  </si>
  <si>
    <t>4.</t>
  </si>
  <si>
    <t>5.</t>
  </si>
  <si>
    <t>IXB koridoriaus Vilniaus aplinkkelio Pušynas–Paneriai antrojo kelio statyba</t>
  </si>
  <si>
    <t>6.</t>
  </si>
  <si>
    <t>Antrojo kelio statyba ruože Livintai-Gaižiūnai</t>
  </si>
  <si>
    <t>Projektas turi atitikti parengtumo reikalavimus, nurodytus priemonės 06.1.1-TID-V-503 „TEN-T geležinkelių tinklo atnaujinimas ir patobulinimas, skirtingų rūšių transporto sąveikos gerinimas“ projektų finansavimo sąlygų aprašo, patvirtinto LR susisiekimo ministro 2015 m. lapkričio 11 d. įsakymu Nr. 3-465(1.5 E), 22 punkte.</t>
  </si>
  <si>
    <t>AB  „Lietuvos geležinkelių infrastruktūra“</t>
  </si>
  <si>
    <t>Projektas turi atitikti parengtumo reikalavimus, nurodytus priemonės 06.1.1-TID-V-503 „TEN-T geležinkelių tinklo atnaujinimas ir patobulinimas, skirtingų rūšių transporto sąveikos gerinimas“ projektų finansavimo sąlygų aprašo, patvirtinto LR susisiekimo ministro 2015 m. lapkričio 11 d. įsakymu Nr. 3-465(1.5 E), 22 punkte.                                                                                                                                                                                                                                       PASTABA. Projekto finansavimo dydis gali būti patikslintas po paraiškos vertinimo, atsižvelgiant į  nepaskirstytas ir sutaupytas priemonės finansavimo iš Europos Sąjungos struktūrinių fondų lėšas ir neviršijant jų limito.</t>
  </si>
  <si>
    <t>2020 m.          d. įsakymo Nr.         redakcija)</t>
  </si>
  <si>
    <t>Ruožo Kaišiadorys–Klaipėda (Draugystės st.) elektrifikavimas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</si>
</sst>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9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4" fontId="6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3" fillId="0" borderId="0" xfId="0" applyFont="1" applyFill="1" applyBorder="1" applyAlignment="1">
      <alignment horizontal="left" vertical="top" wrapText="1"/>
    </xf>
    <xf numFmtId="0" fontId="3" fillId="2" borderId="5" xfId="1" applyFont="1" applyFill="1" applyBorder="1" applyAlignment="1">
      <alignment horizontal="center" vertical="center" wrapText="1"/>
    </xf>
    <xf numFmtId="4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/>
    <xf numFmtId="164" fontId="5" fillId="0" borderId="0" xfId="0" applyNumberFormat="1" applyFont="1" applyBorder="1"/>
    <xf numFmtId="0" fontId="5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3" fillId="0" borderId="0" xfId="0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1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4" fontId="3" fillId="3" borderId="10" xfId="1" applyNumberFormat="1" applyFont="1" applyFill="1" applyBorder="1" applyAlignment="1" applyProtection="1">
      <alignment horizontal="center" vertical="center" wrapText="1"/>
      <protection locked="0"/>
    </xf>
    <xf numFmtId="4" fontId="3" fillId="3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1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7"/>
  <sheetViews>
    <sheetView tabSelected="1" view="pageBreakPreview" topLeftCell="A21" zoomScale="70" zoomScaleNormal="85" zoomScaleSheetLayoutView="70" workbookViewId="0">
      <selection activeCell="D22" sqref="D22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16.54296875" style="3" customWidth="1"/>
    <col min="4" max="4" width="26" style="3" customWidth="1"/>
    <col min="5" max="5" width="18.1796875" style="3" customWidth="1"/>
    <col min="6" max="6" width="16.54296875" style="3" customWidth="1"/>
    <col min="7" max="7" width="13.1796875" style="3" customWidth="1"/>
    <col min="8" max="8" width="14.1796875" style="3" customWidth="1"/>
    <col min="9" max="9" width="15" style="3" customWidth="1"/>
    <col min="10" max="10" width="9.7265625" style="3" customWidth="1"/>
    <col min="11" max="11" width="16.453125" style="3" customWidth="1"/>
    <col min="12" max="12" width="18.26953125" style="3" customWidth="1"/>
    <col min="13" max="13" width="47.26953125" style="3" customWidth="1"/>
    <col min="14" max="14" width="9.1796875" style="11"/>
    <col min="15" max="16" width="9.1796875" style="3"/>
    <col min="17" max="17" width="97.81640625" style="18" customWidth="1"/>
    <col min="18" max="16384" width="9.1796875" style="3"/>
  </cols>
  <sheetData>
    <row r="1" spans="2:17" ht="48" customHeight="1" x14ac:dyDescent="0.35">
      <c r="L1" s="16"/>
      <c r="M1" s="16" t="s">
        <v>20</v>
      </c>
      <c r="Q1" s="34"/>
    </row>
    <row r="2" spans="2:17" ht="18" customHeight="1" x14ac:dyDescent="0.35">
      <c r="L2" s="15"/>
      <c r="M2" s="15" t="s">
        <v>21</v>
      </c>
      <c r="Q2" s="34"/>
    </row>
    <row r="3" spans="2:17" ht="18" customHeight="1" x14ac:dyDescent="0.35">
      <c r="L3" s="15"/>
      <c r="M3" s="15" t="s">
        <v>38</v>
      </c>
      <c r="Q3" s="34"/>
    </row>
    <row r="4" spans="2:17" ht="19.5" customHeight="1" x14ac:dyDescent="0.35"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2:17" ht="19.5" customHeight="1" x14ac:dyDescent="0.35">
      <c r="B5" s="44" t="s">
        <v>26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2:17" ht="19.5" customHeight="1" x14ac:dyDescent="0.35">
      <c r="B6" s="44" t="s">
        <v>27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2:17" ht="19.5" customHeight="1" x14ac:dyDescent="0.35">
      <c r="B7" s="44" t="s">
        <v>25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2:17" ht="19.5" customHeight="1" x14ac:dyDescent="0.35"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2:17" ht="9.75" customHeight="1" x14ac:dyDescent="0.3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7" ht="15" customHeight="1" x14ac:dyDescent="0.35">
      <c r="B10" s="39" t="s">
        <v>0</v>
      </c>
      <c r="C10" s="39" t="s">
        <v>6</v>
      </c>
      <c r="D10" s="39" t="s">
        <v>18</v>
      </c>
      <c r="E10" s="47" t="s">
        <v>12</v>
      </c>
      <c r="F10" s="48"/>
      <c r="G10" s="48"/>
      <c r="H10" s="48"/>
      <c r="I10" s="48"/>
      <c r="J10" s="48"/>
      <c r="K10" s="49"/>
      <c r="L10" s="39" t="s">
        <v>7</v>
      </c>
      <c r="M10" s="41" t="s">
        <v>5</v>
      </c>
    </row>
    <row r="11" spans="2:17" ht="37.5" customHeight="1" x14ac:dyDescent="0.35">
      <c r="B11" s="39"/>
      <c r="C11" s="39"/>
      <c r="D11" s="39"/>
      <c r="E11" s="41" t="s">
        <v>9</v>
      </c>
      <c r="F11" s="39" t="s">
        <v>3</v>
      </c>
      <c r="G11" s="39"/>
      <c r="H11" s="36" t="s">
        <v>1</v>
      </c>
      <c r="I11" s="37"/>
      <c r="J11" s="37"/>
      <c r="K11" s="38"/>
      <c r="L11" s="39"/>
      <c r="M11" s="42"/>
    </row>
    <row r="12" spans="2:17" ht="23.25" customHeight="1" x14ac:dyDescent="0.35">
      <c r="B12" s="39"/>
      <c r="C12" s="39"/>
      <c r="D12" s="39"/>
      <c r="E12" s="42"/>
      <c r="F12" s="39" t="s">
        <v>10</v>
      </c>
      <c r="G12" s="36" t="s">
        <v>4</v>
      </c>
      <c r="H12" s="37"/>
      <c r="I12" s="37"/>
      <c r="J12" s="37"/>
      <c r="K12" s="38"/>
      <c r="L12" s="39"/>
      <c r="M12" s="42"/>
    </row>
    <row r="13" spans="2:17" ht="23.25" customHeight="1" x14ac:dyDescent="0.35">
      <c r="B13" s="39"/>
      <c r="C13" s="39"/>
      <c r="D13" s="39"/>
      <c r="E13" s="42"/>
      <c r="F13" s="39"/>
      <c r="G13" s="41" t="s">
        <v>8</v>
      </c>
      <c r="H13" s="36" t="s">
        <v>13</v>
      </c>
      <c r="I13" s="37"/>
      <c r="J13" s="37"/>
      <c r="K13" s="38"/>
      <c r="L13" s="39"/>
      <c r="M13" s="42"/>
    </row>
    <row r="14" spans="2:17" ht="71.25" customHeight="1" x14ac:dyDescent="0.35">
      <c r="B14" s="39"/>
      <c r="C14" s="39"/>
      <c r="D14" s="39"/>
      <c r="E14" s="43"/>
      <c r="F14" s="39"/>
      <c r="G14" s="43"/>
      <c r="H14" s="4" t="s">
        <v>15</v>
      </c>
      <c r="I14" s="2" t="s">
        <v>16</v>
      </c>
      <c r="J14" s="2" t="s">
        <v>17</v>
      </c>
      <c r="K14" s="2" t="s">
        <v>11</v>
      </c>
      <c r="L14" s="39"/>
      <c r="M14" s="43"/>
    </row>
    <row r="15" spans="2:17" ht="21" customHeight="1" x14ac:dyDescent="0.35">
      <c r="B15" s="5">
        <v>1</v>
      </c>
      <c r="C15" s="5">
        <v>2</v>
      </c>
      <c r="D15" s="5">
        <v>3</v>
      </c>
      <c r="E15" s="24">
        <v>4</v>
      </c>
      <c r="F15" s="24">
        <v>5</v>
      </c>
      <c r="G15" s="5">
        <v>6</v>
      </c>
      <c r="H15" s="5">
        <v>7</v>
      </c>
      <c r="I15" s="5">
        <v>8</v>
      </c>
      <c r="J15" s="5">
        <v>9</v>
      </c>
      <c r="K15" s="24">
        <v>10</v>
      </c>
      <c r="L15" s="5">
        <v>11</v>
      </c>
      <c r="M15" s="5">
        <v>12</v>
      </c>
    </row>
    <row r="16" spans="2:17" s="6" customFormat="1" ht="48" customHeight="1" x14ac:dyDescent="0.35">
      <c r="B16" s="50" t="s">
        <v>22</v>
      </c>
      <c r="C16" s="50" t="s">
        <v>36</v>
      </c>
      <c r="D16" s="52" t="s">
        <v>24</v>
      </c>
      <c r="E16" s="58">
        <f>SUM(F16:K17)</f>
        <v>26696869.109999999</v>
      </c>
      <c r="F16" s="62">
        <v>22692338.739999998</v>
      </c>
      <c r="G16" s="56">
        <v>0</v>
      </c>
      <c r="H16" s="57">
        <v>0</v>
      </c>
      <c r="I16" s="58">
        <v>0</v>
      </c>
      <c r="J16" s="59">
        <v>0</v>
      </c>
      <c r="K16" s="58">
        <v>4004530.37</v>
      </c>
      <c r="L16" s="54">
        <v>42398</v>
      </c>
      <c r="M16" s="50" t="s">
        <v>14</v>
      </c>
      <c r="N16" s="12"/>
      <c r="Q16" s="19"/>
    </row>
    <row r="17" spans="2:17" s="6" customFormat="1" ht="48" customHeight="1" x14ac:dyDescent="0.35">
      <c r="B17" s="51"/>
      <c r="C17" s="60"/>
      <c r="D17" s="53"/>
      <c r="E17" s="61"/>
      <c r="F17" s="61"/>
      <c r="G17" s="55"/>
      <c r="H17" s="51"/>
      <c r="I17" s="51"/>
      <c r="J17" s="53"/>
      <c r="K17" s="61"/>
      <c r="L17" s="55"/>
      <c r="M17" s="51"/>
      <c r="N17" s="12"/>
      <c r="Q17" s="19"/>
    </row>
    <row r="18" spans="2:17" s="6" customFormat="1" ht="202.5" customHeight="1" x14ac:dyDescent="0.35">
      <c r="B18" s="8" t="s">
        <v>23</v>
      </c>
      <c r="C18" s="8" t="s">
        <v>36</v>
      </c>
      <c r="D18" s="8" t="s">
        <v>19</v>
      </c>
      <c r="E18" s="26">
        <f>SUM(F18:K18)</f>
        <v>48102800</v>
      </c>
      <c r="F18" s="17">
        <v>40887380</v>
      </c>
      <c r="G18" s="9">
        <v>0</v>
      </c>
      <c r="H18" s="28">
        <v>0</v>
      </c>
      <c r="I18" s="28">
        <v>0</v>
      </c>
      <c r="J18" s="9">
        <v>0</v>
      </c>
      <c r="K18" s="26">
        <v>7215420</v>
      </c>
      <c r="L18" s="10">
        <v>43845</v>
      </c>
      <c r="M18" s="22" t="s">
        <v>35</v>
      </c>
      <c r="N18" s="12"/>
      <c r="Q18" s="20"/>
    </row>
    <row r="19" spans="2:17" s="6" customFormat="1" ht="28.5" customHeight="1" x14ac:dyDescent="0.35">
      <c r="B19" s="50" t="s">
        <v>28</v>
      </c>
      <c r="C19" s="50" t="s">
        <v>36</v>
      </c>
      <c r="D19" s="52" t="s">
        <v>29</v>
      </c>
      <c r="E19" s="58">
        <f>SUM(F19:K20)</f>
        <v>47449378.840000004</v>
      </c>
      <c r="F19" s="62">
        <v>40331972.020000003</v>
      </c>
      <c r="G19" s="63">
        <v>0</v>
      </c>
      <c r="H19" s="67">
        <v>468650.72</v>
      </c>
      <c r="I19" s="58">
        <v>308013.78000000003</v>
      </c>
      <c r="J19" s="63">
        <v>0</v>
      </c>
      <c r="K19" s="58">
        <v>6340742.3200000003</v>
      </c>
      <c r="L19" s="54">
        <v>42551</v>
      </c>
      <c r="M19" s="50" t="s">
        <v>14</v>
      </c>
      <c r="N19" s="12"/>
      <c r="Q19" s="19"/>
    </row>
    <row r="20" spans="2:17" s="6" customFormat="1" ht="48" customHeight="1" x14ac:dyDescent="0.35">
      <c r="B20" s="51"/>
      <c r="C20" s="65"/>
      <c r="D20" s="53"/>
      <c r="E20" s="66"/>
      <c r="F20" s="66"/>
      <c r="G20" s="64"/>
      <c r="H20" s="68"/>
      <c r="I20" s="66"/>
      <c r="J20" s="64"/>
      <c r="K20" s="66"/>
      <c r="L20" s="55"/>
      <c r="M20" s="51"/>
      <c r="N20" s="12"/>
      <c r="Q20" s="19"/>
    </row>
    <row r="21" spans="2:17" s="6" customFormat="1" ht="93.5" customHeight="1" x14ac:dyDescent="0.35">
      <c r="B21" s="8" t="s">
        <v>30</v>
      </c>
      <c r="C21" s="8" t="s">
        <v>36</v>
      </c>
      <c r="D21" s="8" t="s">
        <v>32</v>
      </c>
      <c r="E21" s="25">
        <f t="shared" ref="E21:E23" si="0">SUM(F21:K21)</f>
        <v>27818111.059999999</v>
      </c>
      <c r="F21" s="27">
        <v>23645394.399999999</v>
      </c>
      <c r="G21" s="9">
        <v>0</v>
      </c>
      <c r="H21" s="25">
        <v>0</v>
      </c>
      <c r="I21" s="25">
        <v>0</v>
      </c>
      <c r="J21" s="9">
        <v>0</v>
      </c>
      <c r="K21" s="25">
        <v>4172716.66</v>
      </c>
      <c r="L21" s="10">
        <v>42612</v>
      </c>
      <c r="M21" s="8" t="s">
        <v>14</v>
      </c>
      <c r="N21" s="12"/>
      <c r="Q21" s="19"/>
    </row>
    <row r="22" spans="2:17" s="29" customFormat="1" ht="313.5" customHeight="1" x14ac:dyDescent="0.3">
      <c r="B22" s="8" t="s">
        <v>31</v>
      </c>
      <c r="C22" s="8" t="s">
        <v>36</v>
      </c>
      <c r="D22" s="8" t="s">
        <v>39</v>
      </c>
      <c r="E22" s="9">
        <f t="shared" si="0"/>
        <v>337453945.94</v>
      </c>
      <c r="F22" s="13">
        <v>166086695.84</v>
      </c>
      <c r="G22" s="9">
        <v>0</v>
      </c>
      <c r="H22" s="9">
        <v>0</v>
      </c>
      <c r="I22" s="9">
        <v>0</v>
      </c>
      <c r="J22" s="9">
        <v>0</v>
      </c>
      <c r="K22" s="9">
        <v>171367250.09999999</v>
      </c>
      <c r="L22" s="10">
        <v>44012</v>
      </c>
      <c r="M22" s="22" t="s">
        <v>37</v>
      </c>
      <c r="N22" s="30"/>
      <c r="Q22" s="31"/>
    </row>
    <row r="23" spans="2:17" s="6" customFormat="1" ht="278.25" customHeight="1" x14ac:dyDescent="0.35">
      <c r="B23" s="8" t="s">
        <v>33</v>
      </c>
      <c r="C23" s="8" t="s">
        <v>36</v>
      </c>
      <c r="D23" s="8" t="s">
        <v>34</v>
      </c>
      <c r="E23" s="9">
        <f t="shared" si="0"/>
        <v>74490000</v>
      </c>
      <c r="F23" s="13">
        <v>26791000</v>
      </c>
      <c r="G23" s="9">
        <v>0</v>
      </c>
      <c r="H23" s="9">
        <v>0</v>
      </c>
      <c r="I23" s="9">
        <v>0</v>
      </c>
      <c r="J23" s="9">
        <v>0</v>
      </c>
      <c r="K23" s="9">
        <v>47699000</v>
      </c>
      <c r="L23" s="10">
        <v>43769</v>
      </c>
      <c r="M23" s="22" t="s">
        <v>35</v>
      </c>
      <c r="N23" s="12"/>
      <c r="Q23" s="23"/>
    </row>
    <row r="24" spans="2:17" ht="15.75" customHeight="1" x14ac:dyDescent="0.35">
      <c r="B24" s="40" t="s">
        <v>2</v>
      </c>
      <c r="C24" s="40"/>
      <c r="D24" s="40"/>
      <c r="E24" s="21">
        <f>SUM(E16,E18,E19,E21,E22,E23)</f>
        <v>562011104.95000005</v>
      </c>
      <c r="F24" s="21">
        <f>SUM(F16,F18,F19,F21,F22,F23)</f>
        <v>320434781</v>
      </c>
      <c r="G24" s="21">
        <f>SUM(G17,G18,G20,G21,G22,G23)</f>
        <v>0</v>
      </c>
      <c r="H24" s="21">
        <f>SUM(H17,H18,H19,H21,H22,H23)</f>
        <v>468650.72</v>
      </c>
      <c r="I24" s="21">
        <f>SUM(I17,I18,I19,I21,I22,I23)</f>
        <v>308013.78000000003</v>
      </c>
      <c r="J24" s="21">
        <f>SUM(J17,J18,J20,J21,J22,J23)</f>
        <v>0</v>
      </c>
      <c r="K24" s="21">
        <f>SUM(K16,K18,K19,K21,K22,K23)</f>
        <v>240799659.44999999</v>
      </c>
      <c r="L24" s="35"/>
      <c r="M24" s="35"/>
    </row>
    <row r="25" spans="2:17" x14ac:dyDescent="0.35">
      <c r="E25" s="32"/>
      <c r="F25" s="33"/>
    </row>
    <row r="27" spans="2:17" x14ac:dyDescent="0.35">
      <c r="F27" s="33"/>
    </row>
  </sheetData>
  <mergeCells count="44">
    <mergeCell ref="L19:L20"/>
    <mergeCell ref="M19:M20"/>
    <mergeCell ref="B19:B20"/>
    <mergeCell ref="D19:D20"/>
    <mergeCell ref="G19:G20"/>
    <mergeCell ref="J19:J20"/>
    <mergeCell ref="C19:C20"/>
    <mergeCell ref="E19:E20"/>
    <mergeCell ref="F19:F20"/>
    <mergeCell ref="H19:H20"/>
    <mergeCell ref="I19:I20"/>
    <mergeCell ref="K19:K20"/>
    <mergeCell ref="M16:M17"/>
    <mergeCell ref="L16:L17"/>
    <mergeCell ref="G16:G17"/>
    <mergeCell ref="H16:H17"/>
    <mergeCell ref="I16:I17"/>
    <mergeCell ref="J16:J17"/>
    <mergeCell ref="K16:K17"/>
    <mergeCell ref="G12:K12"/>
    <mergeCell ref="C10:C14"/>
    <mergeCell ref="F11:G11"/>
    <mergeCell ref="E10:K10"/>
    <mergeCell ref="B16:B17"/>
    <mergeCell ref="D16:D17"/>
    <mergeCell ref="C16:C17"/>
    <mergeCell ref="E16:E17"/>
    <mergeCell ref="F16:F17"/>
    <mergeCell ref="Q1:Q3"/>
    <mergeCell ref="L24:M24"/>
    <mergeCell ref="H11:K11"/>
    <mergeCell ref="B10:B14"/>
    <mergeCell ref="B24:D24"/>
    <mergeCell ref="E11:E14"/>
    <mergeCell ref="D10:D14"/>
    <mergeCell ref="B4:M4"/>
    <mergeCell ref="H13:K13"/>
    <mergeCell ref="M10:M14"/>
    <mergeCell ref="L10:L14"/>
    <mergeCell ref="B6:M6"/>
    <mergeCell ref="F12:F14"/>
    <mergeCell ref="B5:M5"/>
    <mergeCell ref="B7:M7"/>
    <mergeCell ref="G13:G14"/>
  </mergeCells>
  <pageMargins left="0.19685039370078741" right="0.19685039370078741" top="0.43307086614173229" bottom="0.62992125984251968" header="0.15748031496062992" footer="0.31496062992125984"/>
  <pageSetup paperSize="9" scale="65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2019-09</vt:lpstr>
      <vt:lpstr>'2019-09'!Print_Area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2018-07-11T12:32:51Z</cp:lastPrinted>
  <dcterms:created xsi:type="dcterms:W3CDTF">2013-02-28T07:13:39Z</dcterms:created>
  <dcterms:modified xsi:type="dcterms:W3CDTF">2020-04-28T05:15:02Z</dcterms:modified>
</cp:coreProperties>
</file>