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9372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F26" i="1" l="1"/>
  <c r="E22" i="1"/>
  <c r="E23" i="1"/>
  <c r="E24" i="1"/>
  <c r="E25" i="1"/>
  <c r="E21" i="1"/>
  <c r="P26" i="1"/>
  <c r="G26" i="1"/>
</calcChain>
</file>

<file path=xl/sharedStrings.xml><?xml version="1.0" encoding="utf-8"?>
<sst xmlns="http://schemas.openxmlformats.org/spreadsheetml/2006/main" count="60" uniqueCount="55">
  <si>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ALYTAUS REGIONO PROJEKTŲ SĄRAŠAS</t>
    </r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</si>
  <si>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</si>
  <si>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</si>
  <si>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</si>
  <si>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</si>
  <si>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2016-06-30</t>
  </si>
  <si>
    <t>Nr.</t>
  </si>
  <si>
    <t>05.3.2-APVA-R-014-11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</si>
  <si>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</si>
  <si>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</si>
  <si>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</si>
  <si>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</si>
  <si>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</si>
  <si>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</si>
  <si>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</si>
  <si>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</si>
  <si>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</si>
  <si>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</si>
  <si>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</si>
  <si>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</si>
  <si>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</si>
  <si>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</si>
  <si>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</si>
  <si>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</si>
  <si>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</si>
  <si>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</si>
  <si>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</si>
  <si>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</si>
  <si>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</si>
  <si>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</si>
  <si>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</si>
  <si>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</si>
  <si>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</si>
  <si>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</si>
  <si>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</si>
  <si>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</si>
  <si>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</si>
  <si>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rajono savivaldybės įmonė „Simno komunalininkas“</t>
  </si>
  <si>
    <t>Vandens tiekimo ir nuotekų tvarkymo infrastruktūros plėtra Alytaus rajone (Krokialaukyje)</t>
  </si>
  <si>
    <t>Suėjus paraiškos pateikimo terminui, projektas turi atitikti priemonės PFSA 25 punkto reikalavimus.</t>
  </si>
  <si>
    <t>2.</t>
  </si>
  <si>
    <t>UAB “Dzūkijos vandenys“</t>
  </si>
  <si>
    <t>Geriamojo vandens ir nuotekų tvarkymo sistemų renovavimas Alytaus mieste</t>
  </si>
  <si>
    <t>3.</t>
  </si>
  <si>
    <t>UAB „Druskininkų vandenys"</t>
  </si>
  <si>
    <t>Vandens tiekimo ir nuotekų šalinimo infrastruktūros renovavimas ir plėtra Druskininkų savivaldybėje</t>
  </si>
  <si>
    <t>4.</t>
  </si>
  <si>
    <t>UAB „Lazdijų vanduo“</t>
  </si>
  <si>
    <t>Geriamojo vandens tiekimo ir nuotekų tvarkymo sistemų renovavimas ir plėtra Lazdijų rajono savivaldybėje</t>
  </si>
  <si>
    <t>5.</t>
  </si>
  <si>
    <t>UAB „Varėnos vandenys“</t>
  </si>
  <si>
    <t>Geriamojo vandens tiekimo ir nuotekų tvarkymo sistemų renovavimas ir plėtra Varėnos rajone</t>
  </si>
  <si>
    <t>IŠ VISO:</t>
  </si>
  <si>
    <t>Regionui numatytas ES struktūrinių fondų lėšų limitas:</t>
  </si>
  <si>
    <t>Patvirtinta
Alytaus regiono plėtros tarybos
2016 m. birželio 30 d. sprendimu Nr.51/6S-28
(Alytaus regiono plėtros tarybos 2020 m. gegužės 5 d. sprendimo Nr.51/6S-20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</si>
</sst>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0"/>
      <name val="Arial"/>
    </font>
    <font>
      <b/>
      <sz val="11"/>
      <color indexed="9"/>
      <name val="Arial"/>
      <family val="2"/>
      <charset val="186"/>
    </font>
    <font>
      <sz val="9"/>
      <color indexed="8"/>
      <name val="Arial"/>
      <family val="2"/>
      <charset val="186"/>
    </font>
    <font>
      <sz val="9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 applyProtection="1">
      <alignment horizontal="center" vertical="top" wrapText="1" readingOrder="1"/>
      <protection locked="0"/>
    </xf>
    <xf numFmtId="4" fontId="9" fillId="0" borderId="0" xfId="0" applyNumberFormat="1" applyFont="1"/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10" fillId="2" borderId="2" xfId="0" applyFont="1" applyFill="1" applyBorder="1" applyAlignment="1" applyProtection="1">
      <alignment horizontal="center" vertical="center" wrapText="1" readingOrder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2" borderId="7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vertical="top" wrapText="1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9" fillId="0" borderId="0" xfId="0" applyFont="1"/>
    <xf numFmtId="0" fontId="10" fillId="2" borderId="10" xfId="0" applyFont="1" applyFill="1" applyBorder="1" applyAlignment="1" applyProtection="1">
      <alignment horizontal="center" vertical="center" wrapText="1" readingOrder="1"/>
      <protection locked="0"/>
    </xf>
    <xf numFmtId="0" fontId="10" fillId="2" borderId="11" xfId="0" applyFont="1" applyFill="1" applyBorder="1" applyAlignment="1" applyProtection="1">
      <alignment horizontal="left" vertical="center" wrapText="1" readingOrder="1"/>
      <protection locked="0"/>
    </xf>
    <xf numFmtId="0" fontId="9" fillId="0" borderId="12" xfId="0" applyFont="1" applyBorder="1" applyAlignment="1" applyProtection="1">
      <alignment vertical="top" wrapText="1"/>
      <protection locked="0"/>
    </xf>
    <xf numFmtId="0" fontId="9" fillId="0" borderId="13" xfId="0" applyFont="1" applyBorder="1" applyAlignment="1" applyProtection="1">
      <alignment vertical="top" wrapText="1"/>
      <protection locked="0"/>
    </xf>
    <xf numFmtId="0" fontId="9" fillId="2" borderId="14" xfId="0" applyFont="1" applyFill="1" applyBorder="1" applyAlignment="1" applyProtection="1">
      <alignment vertical="top" wrapText="1"/>
      <protection locked="0"/>
    </xf>
    <xf numFmtId="0" fontId="9" fillId="2" borderId="15" xfId="0" applyFont="1" applyFill="1" applyBorder="1" applyAlignment="1" applyProtection="1">
      <alignment vertical="top" wrapText="1"/>
      <protection locked="0"/>
    </xf>
    <xf numFmtId="0" fontId="9" fillId="0" borderId="16" xfId="0" applyFont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 readingOrder="1"/>
      <protection locked="0"/>
    </xf>
    <xf numFmtId="0" fontId="10" fillId="2" borderId="2" xfId="0" applyFont="1" applyFill="1" applyBorder="1" applyAlignment="1" applyProtection="1">
      <alignment horizontal="center" vertical="top" wrapText="1" readingOrder="1"/>
      <protection locked="0"/>
    </xf>
    <xf numFmtId="0" fontId="11" fillId="0" borderId="2" xfId="0" applyFont="1" applyBorder="1" applyAlignment="1" applyProtection="1">
      <alignment vertical="top" wrapText="1" readingOrder="1"/>
      <protection locked="0"/>
    </xf>
    <xf numFmtId="0" fontId="11" fillId="0" borderId="2" xfId="0" applyFont="1" applyBorder="1" applyAlignment="1" applyProtection="1">
      <alignment vertical="top" wrapText="1" readingOrder="1"/>
      <protection locked="0"/>
    </xf>
    <xf numFmtId="164" fontId="11" fillId="0" borderId="2" xfId="0" applyNumberFormat="1" applyFont="1" applyBorder="1" applyAlignment="1" applyProtection="1">
      <alignment vertical="top" wrapText="1" readingOrder="1"/>
      <protection locked="0"/>
    </xf>
    <xf numFmtId="164" fontId="11" fillId="0" borderId="2" xfId="0" applyNumberFormat="1" applyFont="1" applyBorder="1" applyAlignment="1" applyProtection="1">
      <alignment vertical="top" wrapText="1" readingOrder="1"/>
      <protection locked="0"/>
    </xf>
    <xf numFmtId="165" fontId="11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11" fillId="0" borderId="2" xfId="0" applyFont="1" applyBorder="1" applyAlignment="1" applyProtection="1">
      <alignment horizontal="right" vertical="top" wrapText="1" readingOrder="1"/>
      <protection locked="0"/>
    </xf>
    <xf numFmtId="164" fontId="11" fillId="0" borderId="2" xfId="0" applyNumberFormat="1" applyFont="1" applyBorder="1" applyAlignment="1" applyProtection="1">
      <alignment horizontal="right" vertical="top" wrapText="1" readingOrder="1"/>
      <protection locked="0"/>
    </xf>
    <xf numFmtId="164" fontId="11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9" fillId="0" borderId="5" xfId="0" applyFont="1" applyBorder="1" applyAlignment="1" applyProtection="1">
      <alignment horizontal="right" vertical="top" wrapText="1"/>
      <protection locked="0"/>
    </xf>
    <xf numFmtId="0" fontId="9" fillId="0" borderId="4" xfId="0" applyFont="1" applyBorder="1" applyAlignment="1" applyProtection="1">
      <alignment horizontal="right" vertical="top" wrapText="1"/>
      <protection locked="0"/>
    </xf>
    <xf numFmtId="0" fontId="12" fillId="0" borderId="17" xfId="0" applyFont="1" applyBorder="1" applyAlignment="1" applyProtection="1">
      <alignment horizontal="right" vertical="top" wrapText="1" readingOrder="1"/>
      <protection locked="0"/>
    </xf>
    <xf numFmtId="0" fontId="9" fillId="0" borderId="18" xfId="0" applyFont="1" applyBorder="1" applyAlignment="1" applyProtection="1">
      <alignment vertical="top" wrapText="1"/>
      <protection locked="0"/>
    </xf>
    <xf numFmtId="0" fontId="9" fillId="0" borderId="19" xfId="0" applyFont="1" applyBorder="1" applyAlignment="1" applyProtection="1">
      <alignment vertical="top" wrapText="1"/>
      <protection locked="0"/>
    </xf>
    <xf numFmtId="164" fontId="12" fillId="0" borderId="17" xfId="0" applyNumberFormat="1" applyFont="1" applyBorder="1" applyAlignment="1" applyProtection="1">
      <alignment vertical="top" wrapText="1" readingOrder="1"/>
      <protection locked="0"/>
    </xf>
    <xf numFmtId="164" fontId="12" fillId="0" borderId="17" xfId="0" applyNumberFormat="1" applyFont="1" applyBorder="1" applyAlignment="1" applyProtection="1">
      <alignment vertical="top" wrapText="1" readingOrder="1"/>
      <protection locked="0"/>
    </xf>
    <xf numFmtId="0" fontId="12" fillId="0" borderId="17" xfId="0" applyFont="1" applyBorder="1" applyAlignment="1" applyProtection="1">
      <alignment vertical="top" wrapText="1" readingOrder="1"/>
      <protection locked="0"/>
    </xf>
    <xf numFmtId="0" fontId="11" fillId="0" borderId="2" xfId="0" applyFont="1" applyBorder="1" applyAlignment="1" applyProtection="1">
      <alignment horizontal="right" vertical="top" wrapText="1" readingOrder="1"/>
      <protection locked="0"/>
    </xf>
    <xf numFmtId="166" fontId="11" fillId="0" borderId="2" xfId="0" applyNumberFormat="1" applyFont="1" applyBorder="1" applyAlignment="1" applyProtection="1">
      <alignment horizontal="left"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workbookViewId="0">
      <selection activeCell="R2" sqref="R2:T2"/>
    </sheetView>
  </sheetViews>
  <sheetFormatPr defaultRowHeight="13.2" x14ac:dyDescent="0.25"/>
  <cols>
    <col min="1" max="1" width="5.44140625" customWidth="1"/>
    <col min="2" max="2" width="13.6640625" customWidth="1"/>
    <col min="3" max="3" width="6.109375" customWidth="1"/>
    <col min="4" max="4" width="12.88671875" customWidth="1"/>
    <col min="5" max="5" width="0" hidden="1" customWidth="1"/>
    <col min="6" max="6" width="13.109375" customWidth="1"/>
    <col min="7" max="7" width="18.33203125" customWidth="1"/>
    <col min="8" max="8" width="4.5546875" customWidth="1"/>
    <col min="9" max="9" width="13.44140625" customWidth="1"/>
    <col min="10" max="11" width="4.44140625" customWidth="1"/>
    <col min="12" max="12" width="7.5546875" customWidth="1"/>
    <col min="13" max="13" width="16.6640625" customWidth="1"/>
    <col min="14" max="14" width="3.6640625" customWidth="1"/>
    <col min="15" max="15" width="11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11.4" customHeight="1" x14ac:dyDescent="0.25"/>
    <row r="2" spans="1:20" ht="62.25" customHeight="1" x14ac:dyDescent="0.25">
      <c r="A2" s="1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2" t="s">
        <v>54</v>
      </c>
      <c r="S2" s="3"/>
      <c r="T2" s="3"/>
    </row>
    <row r="3" spans="1:20" ht="16.95" customHeight="1" x14ac:dyDescent="0.25">
      <c r="A3" s="1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3"/>
      <c r="S3" s="3"/>
      <c r="T3" s="3"/>
    </row>
    <row r="4" spans="1:20" ht="16.95" customHeight="1" x14ac:dyDescent="0.25">
      <c r="A4" s="8"/>
      <c r="B4" s="3"/>
      <c r="C4" s="3"/>
      <c r="D4" s="14" t="s">
        <v>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8"/>
      <c r="T4" s="3"/>
    </row>
    <row r="5" spans="1:20" ht="17.100000000000001" customHeight="1" x14ac:dyDescent="0.25">
      <c r="A5" s="10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6.95" customHeight="1" x14ac:dyDescent="0.25">
      <c r="A6" s="1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6.95" customHeight="1" x14ac:dyDescent="0.25">
      <c r="A7" s="8"/>
      <c r="B7" s="3"/>
      <c r="C7" s="3"/>
      <c r="D7" s="15" t="s">
        <v>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8"/>
      <c r="T7" s="3"/>
    </row>
    <row r="8" spans="1:20" ht="16.95" customHeight="1" x14ac:dyDescent="0.25">
      <c r="A8" s="10" t="s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" customHeight="1" x14ac:dyDescent="0.25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" customHeight="1" x14ac:dyDescent="0.25">
      <c r="A10" s="6" t="s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7.100000000000001" customHeight="1" x14ac:dyDescent="0.25">
      <c r="A11" s="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8"/>
      <c r="B12" s="3"/>
      <c r="C12" s="3"/>
      <c r="D12" s="3"/>
      <c r="E12" s="3"/>
      <c r="F12" s="3"/>
      <c r="G12" s="3"/>
      <c r="H12" s="3"/>
      <c r="I12" s="9" t="s">
        <v>5</v>
      </c>
      <c r="J12" s="4"/>
      <c r="K12" s="1" t="s">
        <v>6</v>
      </c>
      <c r="L12" s="9" t="s">
        <v>7</v>
      </c>
      <c r="M12" s="4"/>
      <c r="N12" s="4"/>
      <c r="O12" s="8"/>
      <c r="P12" s="3"/>
      <c r="Q12" s="3"/>
      <c r="R12" s="3"/>
      <c r="S12" s="3"/>
      <c r="T12" s="3"/>
    </row>
    <row r="13" spans="1:20" ht="409.6" hidden="1" customHeight="1" x14ac:dyDescent="0.25"/>
    <row r="14" spans="1:20" ht="12.15" customHeight="1" x14ac:dyDescent="0.25"/>
    <row r="15" spans="1:20" ht="17.25" customHeight="1" x14ac:dyDescent="0.25">
      <c r="A15" s="16" t="s">
        <v>8</v>
      </c>
      <c r="B15" s="16" t="s">
        <v>9</v>
      </c>
      <c r="C15" s="16" t="s">
        <v>10</v>
      </c>
      <c r="D15" s="17"/>
      <c r="E15" s="16" t="s">
        <v>11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/>
      <c r="Q15" s="16" t="s">
        <v>12</v>
      </c>
      <c r="R15" s="20"/>
      <c r="S15" s="17"/>
      <c r="T15" s="16" t="s">
        <v>13</v>
      </c>
    </row>
    <row r="16" spans="1:20" ht="20.399999999999999" customHeight="1" x14ac:dyDescent="0.25">
      <c r="A16" s="21"/>
      <c r="B16" s="21"/>
      <c r="C16" s="22"/>
      <c r="D16" s="23"/>
      <c r="E16" s="16" t="s">
        <v>14</v>
      </c>
      <c r="F16" s="17"/>
      <c r="G16" s="16" t="s">
        <v>15</v>
      </c>
      <c r="H16" s="18"/>
      <c r="I16" s="19"/>
      <c r="J16" s="24" t="s">
        <v>16</v>
      </c>
      <c r="K16" s="25"/>
      <c r="L16" s="25"/>
      <c r="M16" s="25"/>
      <c r="N16" s="25"/>
      <c r="O16" s="25"/>
      <c r="P16" s="25"/>
      <c r="Q16" s="22"/>
      <c r="R16" s="25"/>
      <c r="S16" s="23"/>
      <c r="T16" s="21"/>
    </row>
    <row r="17" spans="1:20" ht="16.2" customHeight="1" x14ac:dyDescent="0.25">
      <c r="A17" s="21"/>
      <c r="B17" s="21"/>
      <c r="C17" s="22"/>
      <c r="D17" s="23"/>
      <c r="E17" s="22"/>
      <c r="F17" s="23"/>
      <c r="G17" s="16" t="s">
        <v>17</v>
      </c>
      <c r="H17" s="26"/>
      <c r="I17" s="18"/>
      <c r="J17" s="27" t="s">
        <v>18</v>
      </c>
      <c r="K17" s="28"/>
      <c r="L17" s="28"/>
      <c r="M17" s="28"/>
      <c r="N17" s="28"/>
      <c r="O17" s="28"/>
      <c r="P17" s="29"/>
      <c r="Q17" s="22"/>
      <c r="R17" s="25"/>
      <c r="S17" s="23"/>
      <c r="T17" s="21"/>
    </row>
    <row r="18" spans="1:20" ht="17.100000000000001" customHeight="1" x14ac:dyDescent="0.25">
      <c r="A18" s="21"/>
      <c r="B18" s="21"/>
      <c r="C18" s="22"/>
      <c r="D18" s="23"/>
      <c r="E18" s="22"/>
      <c r="F18" s="23"/>
      <c r="G18" s="21"/>
      <c r="H18" s="16" t="s">
        <v>19</v>
      </c>
      <c r="I18" s="17"/>
      <c r="J18" s="16" t="s">
        <v>20</v>
      </c>
      <c r="K18" s="18"/>
      <c r="L18" s="18"/>
      <c r="M18" s="18"/>
      <c r="N18" s="18"/>
      <c r="O18" s="18"/>
      <c r="P18" s="19"/>
      <c r="Q18" s="22"/>
      <c r="R18" s="25"/>
      <c r="S18" s="23"/>
      <c r="T18" s="21"/>
    </row>
    <row r="19" spans="1:20" ht="49.95" customHeight="1" x14ac:dyDescent="0.25">
      <c r="A19" s="30"/>
      <c r="B19" s="30"/>
      <c r="C19" s="31"/>
      <c r="D19" s="32"/>
      <c r="E19" s="31"/>
      <c r="F19" s="32"/>
      <c r="G19" s="30"/>
      <c r="H19" s="31"/>
      <c r="I19" s="32"/>
      <c r="J19" s="16" t="s">
        <v>19</v>
      </c>
      <c r="K19" s="18"/>
      <c r="L19" s="19"/>
      <c r="M19" s="33" t="s">
        <v>21</v>
      </c>
      <c r="N19" s="16" t="s">
        <v>22</v>
      </c>
      <c r="O19" s="19"/>
      <c r="P19" s="33" t="s">
        <v>23</v>
      </c>
      <c r="Q19" s="31"/>
      <c r="R19" s="34"/>
      <c r="S19" s="32"/>
      <c r="T19" s="30"/>
    </row>
    <row r="20" spans="1:20" x14ac:dyDescent="0.25">
      <c r="A20" s="35" t="s">
        <v>24</v>
      </c>
      <c r="B20" s="35" t="s">
        <v>25</v>
      </c>
      <c r="C20" s="36" t="s">
        <v>26</v>
      </c>
      <c r="D20" s="19"/>
      <c r="E20" s="36" t="s">
        <v>27</v>
      </c>
      <c r="F20" s="19"/>
      <c r="G20" s="35" t="s">
        <v>28</v>
      </c>
      <c r="H20" s="36" t="s">
        <v>29</v>
      </c>
      <c r="I20" s="19"/>
      <c r="J20" s="36" t="s">
        <v>30</v>
      </c>
      <c r="K20" s="18"/>
      <c r="L20" s="19"/>
      <c r="M20" s="35" t="s">
        <v>31</v>
      </c>
      <c r="N20" s="36" t="s">
        <v>32</v>
      </c>
      <c r="O20" s="19"/>
      <c r="P20" s="35" t="s">
        <v>33</v>
      </c>
      <c r="Q20" s="36" t="s">
        <v>34</v>
      </c>
      <c r="R20" s="18"/>
      <c r="S20" s="19"/>
      <c r="T20" s="35" t="s">
        <v>35</v>
      </c>
    </row>
    <row r="21" spans="1:20" ht="45.6" customHeight="1" x14ac:dyDescent="0.25">
      <c r="A21" s="37" t="s">
        <v>36</v>
      </c>
      <c r="B21" s="37" t="s">
        <v>37</v>
      </c>
      <c r="C21" s="38" t="s">
        <v>38</v>
      </c>
      <c r="D21" s="19"/>
      <c r="E21" s="39">
        <f>SUM(G21:P21)</f>
        <v>1571000</v>
      </c>
      <c r="F21" s="19"/>
      <c r="G21" s="40">
        <v>920475</v>
      </c>
      <c r="H21" s="39">
        <v>0</v>
      </c>
      <c r="I21" s="19"/>
      <c r="J21" s="39">
        <v>0</v>
      </c>
      <c r="K21" s="18"/>
      <c r="L21" s="19"/>
      <c r="M21" s="40">
        <v>0</v>
      </c>
      <c r="N21" s="39">
        <v>0</v>
      </c>
      <c r="O21" s="19"/>
      <c r="P21" s="40">
        <v>650525</v>
      </c>
      <c r="Q21" s="41">
        <v>42919</v>
      </c>
      <c r="R21" s="18"/>
      <c r="S21" s="19"/>
      <c r="T21" s="42" t="s">
        <v>39</v>
      </c>
    </row>
    <row r="22" spans="1:20" ht="45.6" customHeight="1" x14ac:dyDescent="0.25">
      <c r="A22" s="37" t="s">
        <v>40</v>
      </c>
      <c r="B22" s="37" t="s">
        <v>41</v>
      </c>
      <c r="C22" s="38" t="s">
        <v>42</v>
      </c>
      <c r="D22" s="19"/>
      <c r="E22" s="39">
        <f t="shared" ref="E22:E25" si="0">SUM(G22:P22)</f>
        <v>5574116.3700000001</v>
      </c>
      <c r="F22" s="19"/>
      <c r="G22" s="40">
        <v>2696984.31</v>
      </c>
      <c r="H22" s="39">
        <v>0</v>
      </c>
      <c r="I22" s="19"/>
      <c r="J22" s="39">
        <v>0</v>
      </c>
      <c r="K22" s="18"/>
      <c r="L22" s="19"/>
      <c r="M22" s="40">
        <v>0</v>
      </c>
      <c r="N22" s="39">
        <v>0</v>
      </c>
      <c r="O22" s="19"/>
      <c r="P22" s="43">
        <v>2877132.06</v>
      </c>
      <c r="Q22" s="41">
        <v>42704</v>
      </c>
      <c r="R22" s="18"/>
      <c r="S22" s="19"/>
      <c r="T22" s="42" t="s">
        <v>39</v>
      </c>
    </row>
    <row r="23" spans="1:20" ht="45.6" customHeight="1" x14ac:dyDescent="0.25">
      <c r="A23" s="37" t="s">
        <v>43</v>
      </c>
      <c r="B23" s="37" t="s">
        <v>44</v>
      </c>
      <c r="C23" s="38" t="s">
        <v>45</v>
      </c>
      <c r="D23" s="19"/>
      <c r="E23" s="39">
        <f t="shared" si="0"/>
        <v>5149021.8499999996</v>
      </c>
      <c r="F23" s="19"/>
      <c r="G23" s="43">
        <v>2867650.42</v>
      </c>
      <c r="H23" s="44">
        <v>0</v>
      </c>
      <c r="I23" s="45"/>
      <c r="J23" s="44">
        <v>0</v>
      </c>
      <c r="K23" s="46"/>
      <c r="L23" s="45"/>
      <c r="M23" s="43">
        <v>0</v>
      </c>
      <c r="N23" s="44">
        <v>0</v>
      </c>
      <c r="O23" s="45"/>
      <c r="P23" s="43">
        <v>2281371.4300000002</v>
      </c>
      <c r="Q23" s="41">
        <v>42704</v>
      </c>
      <c r="R23" s="18"/>
      <c r="S23" s="19"/>
      <c r="T23" s="42" t="s">
        <v>39</v>
      </c>
    </row>
    <row r="24" spans="1:20" ht="45.6" customHeight="1" x14ac:dyDescent="0.25">
      <c r="A24" s="37" t="s">
        <v>46</v>
      </c>
      <c r="B24" s="37" t="s">
        <v>47</v>
      </c>
      <c r="C24" s="38" t="s">
        <v>48</v>
      </c>
      <c r="D24" s="19"/>
      <c r="E24" s="39">
        <f t="shared" si="0"/>
        <v>1298773.75</v>
      </c>
      <c r="F24" s="19"/>
      <c r="G24" s="40">
        <v>796102</v>
      </c>
      <c r="H24" s="39">
        <v>0</v>
      </c>
      <c r="I24" s="19"/>
      <c r="J24" s="39">
        <v>0</v>
      </c>
      <c r="K24" s="18"/>
      <c r="L24" s="19"/>
      <c r="M24" s="40">
        <v>0</v>
      </c>
      <c r="N24" s="39">
        <v>0</v>
      </c>
      <c r="O24" s="19"/>
      <c r="P24" s="40">
        <v>502671.75</v>
      </c>
      <c r="Q24" s="41">
        <v>42734</v>
      </c>
      <c r="R24" s="18"/>
      <c r="S24" s="19"/>
      <c r="T24" s="42" t="s">
        <v>39</v>
      </c>
    </row>
    <row r="25" spans="1:20" ht="45.6" customHeight="1" x14ac:dyDescent="0.25">
      <c r="A25" s="37" t="s">
        <v>49</v>
      </c>
      <c r="B25" s="37" t="s">
        <v>50</v>
      </c>
      <c r="C25" s="38" t="s">
        <v>51</v>
      </c>
      <c r="D25" s="19"/>
      <c r="E25" s="39">
        <f t="shared" si="0"/>
        <v>2473769.1800000002</v>
      </c>
      <c r="F25" s="19"/>
      <c r="G25" s="40">
        <v>1614228.26</v>
      </c>
      <c r="H25" s="39">
        <v>0</v>
      </c>
      <c r="I25" s="19"/>
      <c r="J25" s="39">
        <v>0</v>
      </c>
      <c r="K25" s="18"/>
      <c r="L25" s="19"/>
      <c r="M25" s="40">
        <v>0</v>
      </c>
      <c r="N25" s="39">
        <v>0</v>
      </c>
      <c r="O25" s="19"/>
      <c r="P25" s="43">
        <v>859540.92</v>
      </c>
      <c r="Q25" s="41">
        <v>42674</v>
      </c>
      <c r="R25" s="18"/>
      <c r="S25" s="19"/>
      <c r="T25" s="42" t="s">
        <v>39</v>
      </c>
    </row>
    <row r="26" spans="1:20" ht="23.4" customHeight="1" x14ac:dyDescent="0.25">
      <c r="A26" s="47" t="s">
        <v>52</v>
      </c>
      <c r="B26" s="48"/>
      <c r="C26" s="48"/>
      <c r="D26" s="48"/>
      <c r="E26" s="49"/>
      <c r="F26" s="50">
        <f>SUM(E21:F25)</f>
        <v>16066681.149999999</v>
      </c>
      <c r="G26" s="50">
        <f>SUM(G21:G25)</f>
        <v>8895439.9900000002</v>
      </c>
      <c r="H26" s="51">
        <v>0</v>
      </c>
      <c r="I26" s="49"/>
      <c r="J26" s="51">
        <v>0</v>
      </c>
      <c r="K26" s="48"/>
      <c r="L26" s="49"/>
      <c r="M26" s="50">
        <v>0</v>
      </c>
      <c r="N26" s="51">
        <v>0</v>
      </c>
      <c r="O26" s="49"/>
      <c r="P26" s="50">
        <f>SUM(P21:P25)</f>
        <v>7171241.1600000001</v>
      </c>
      <c r="Q26" s="52"/>
      <c r="R26" s="48"/>
      <c r="S26" s="48"/>
      <c r="T26" s="49"/>
    </row>
    <row r="27" spans="1:20" ht="16.8" customHeight="1" x14ac:dyDescent="0.25">
      <c r="A27" s="53" t="s">
        <v>53</v>
      </c>
      <c r="B27" s="18"/>
      <c r="C27" s="18"/>
      <c r="D27" s="18"/>
      <c r="E27" s="18"/>
      <c r="F27" s="19"/>
      <c r="G27" s="54">
        <v>9294484.6400000006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9"/>
    </row>
    <row r="28" spans="1:20" ht="33.6" customHeight="1" x14ac:dyDescent="0.25">
      <c r="G28" s="2"/>
    </row>
    <row r="29" spans="1:20" ht="36.6" customHeight="1" x14ac:dyDescent="0.25"/>
  </sheetData>
  <mergeCells count="79"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A15:A19"/>
    <mergeCell ref="B15:B19"/>
    <mergeCell ref="C15:D19"/>
    <mergeCell ref="E15:P15"/>
    <mergeCell ref="Q15:S19"/>
    <mergeCell ref="Q20:S20"/>
    <mergeCell ref="H17:I17"/>
    <mergeCell ref="J17:P17"/>
    <mergeCell ref="H18:I19"/>
    <mergeCell ref="J18:P18"/>
    <mergeCell ref="J19:L19"/>
    <mergeCell ref="N19:O19"/>
    <mergeCell ref="C20:D20"/>
    <mergeCell ref="E20:F20"/>
    <mergeCell ref="H20:I20"/>
    <mergeCell ref="J20:L20"/>
    <mergeCell ref="N20:O20"/>
    <mergeCell ref="Q22:S22"/>
    <mergeCell ref="C21:D21"/>
    <mergeCell ref="E21:F21"/>
    <mergeCell ref="H21:I21"/>
    <mergeCell ref="J21:L21"/>
    <mergeCell ref="N21:O21"/>
    <mergeCell ref="Q21:S21"/>
    <mergeCell ref="C22:D22"/>
    <mergeCell ref="E22:F22"/>
    <mergeCell ref="H22:I22"/>
    <mergeCell ref="J22:L22"/>
    <mergeCell ref="N22:O22"/>
    <mergeCell ref="Q24:S24"/>
    <mergeCell ref="C23:D23"/>
    <mergeCell ref="E23:F23"/>
    <mergeCell ref="H23:I23"/>
    <mergeCell ref="J23:L23"/>
    <mergeCell ref="N23:O23"/>
    <mergeCell ref="Q23:S23"/>
    <mergeCell ref="C24:D24"/>
    <mergeCell ref="E24:F24"/>
    <mergeCell ref="H24:I24"/>
    <mergeCell ref="J24:L24"/>
    <mergeCell ref="N24:O24"/>
    <mergeCell ref="A27:F27"/>
    <mergeCell ref="G27:T27"/>
    <mergeCell ref="C25:D25"/>
    <mergeCell ref="E25:F25"/>
    <mergeCell ref="H25:I25"/>
    <mergeCell ref="J25:L25"/>
    <mergeCell ref="N25:O25"/>
    <mergeCell ref="Q25:S25"/>
    <mergeCell ref="A26:E26"/>
    <mergeCell ref="H26:I26"/>
    <mergeCell ref="J26:L26"/>
    <mergeCell ref="N26:O26"/>
    <mergeCell ref="Q26:T26"/>
  </mergeCells>
  <phoneticPr fontId="0" type="noConversion"/>
  <pageMargins left="0.39370078740157483" right="0.39370078740157483" top="0.39370078740157483" bottom="0.85177795275590551" header="0.39370078740157483" footer="0.39370078740157483"/>
  <pageSetup paperSize="9" orientation="landscape" verticalDpi="0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2020-04-03T10:43:19Z</dcterms:created>
  <dcterms:modified xsi:type="dcterms:W3CDTF">2020-05-05T07:26:47Z</dcterms:modified>
</cp:coreProperties>
</file>