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6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vit\Desktop\Mano failai\507\"/>
    </mc:Choice>
  </mc:AlternateContent>
  <xr:revisionPtr revIDLastSave="0" documentId="8_{6C7BD79E-33C1-45AB-9823-858DE1C5337B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2015-11-19" sheetId="1" r:id="rId1"/>
  </sheets>
  <definedNames>
    <definedName name="_xlnm.Print_Area" localSheetId="0">'2015-11-19'!$A$1:$M$25</definedName>
    <definedName name="_xlnm.Print_Titles" localSheetId="0">'2015-11-19'!$16:$16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5" i="1" l="1"/>
  <c r="K25" i="1"/>
  <c r="J25" i="1"/>
  <c r="I25" i="1"/>
  <c r="G25" i="1"/>
  <c r="F25" i="1"/>
  <c r="E22" i="1"/>
  <c r="E19" i="1" l="1"/>
  <c r="E25" i="1" s="1"/>
  <c r="E24" i="1" l="1"/>
</calcChain>
</file>

<file path=xl/sharedStrings.xml><?xml version="1.0" encoding="utf-8"?>
<sst xmlns="http://schemas.openxmlformats.org/spreadsheetml/2006/main" count="48" uniqueCount="40">
  <si>
    <t>Eil. Nr.</t>
  </si>
  <si>
    <t>Kiti projekto finansavimo šaltiniai</t>
  </si>
  <si>
    <t>Projektui numatomas skirti finansavimas</t>
  </si>
  <si>
    <t>Nacionalinės projekto lėšos</t>
  </si>
  <si>
    <t>Reikalavimai projektų parengtumui ir kita reikalinga informacija (jei taikoma)</t>
  </si>
  <si>
    <t>Pareiškėjas</t>
  </si>
  <si>
    <t>Paraiškos finansuoti projektą pateikimo įgyvendinančiajai institucijai terminas</t>
  </si>
  <si>
    <t>Iš viso</t>
  </si>
  <si>
    <t>ES struktūrinių fondų lėšos</t>
  </si>
  <si>
    <t>Privačios lėšos</t>
  </si>
  <si>
    <t>Preliminari projekto tinkamų finansuoti išlaidų suma (eurais)</t>
  </si>
  <si>
    <t>Pareiškėjo ir partnerio (-ių) lėšos</t>
  </si>
  <si>
    <t>2014–2020 METŲ EUROPOS SĄJUNGOS FONDŲ INVESTICIJŲ VEIKSMŲ PROGRAMOS ĮGYVENDINIMO PRIEMONĖS 06.2.1-TID-V-507 ,,REGIONŲ PASIEKIAMUMO GERINIMAS“</t>
  </si>
  <si>
    <t>Valstybinės reikšmės krašto kelių rekonstrukcija. I etapas</t>
  </si>
  <si>
    <t>Netaikoma</t>
  </si>
  <si>
    <t xml:space="preserve">Lietuvos Respublikos valstybės biudžeto lėšos </t>
  </si>
  <si>
    <t xml:space="preserve">Savivaldybės biudžeto lėšos </t>
  </si>
  <si>
    <t>Kitos viešosios lėšos</t>
  </si>
  <si>
    <t>Krašto kelio Nr. 102 Vilnius–Švenčionys–Zarasai rekonstravimas</t>
  </si>
  <si>
    <t>Valstybinės reikšmės krašto ir rajoninių kelių rekonstrukcija. II etapas</t>
  </si>
  <si>
    <t>Inžinerinių eismo saugumo priemonių diegimas krašto ir rajoniniuose keliuose. II etapas</t>
  </si>
  <si>
    <t>Iš Europos Sąjungos (toliau – ES) struktūrinių fondų lėšų siūlomo bendrai finansuoti projekto (toliau – projektas) preliminarus pavadinimas</t>
  </si>
  <si>
    <t>Lietuvos automobilių kelių direkcija prie Susisiekimo ministerijos</t>
  </si>
  <si>
    <t>PATVIRTINTA</t>
  </si>
  <si>
    <t>Lietuvos Respublikos susisiekimo ministro</t>
  </si>
  <si>
    <t>Lietuvos Respublikos valstybės biudžeto lėšos</t>
  </si>
  <si>
    <t>1.</t>
  </si>
  <si>
    <t>2.</t>
  </si>
  <si>
    <t>3.</t>
  </si>
  <si>
    <t>4.</t>
  </si>
  <si>
    <t>2015 m. lapkričio 26 d. įsakymu Nr. 3-483</t>
  </si>
  <si>
    <t>(Lietuvos Respublikos susisiekimo ministro</t>
  </si>
  <si>
    <t>IŠ EUROPOS SĄJUNGOS STRUKTŪRINIŲ FONDŲ LĖŠŲ SIŪLOMŲ BENDRAI FINANSUOTI VALSTYBĖS PROJEKTŲ SĄRAŠAS NR. 1</t>
  </si>
  <si>
    <t>5.</t>
  </si>
  <si>
    <t>Valstybinės reikšmės krašto ir rajoninių kelių rekonstrukcija. III etapas</t>
  </si>
  <si>
    <t>Projekto finansavimo dydis bus patikslintas po paraiškos vertinimo, atsižvelgiant į  nepaskirstytas ir sutaupytas priemonės finansavimo iš Europos Sąjungos struktūrinių fondų lėšas ir neviršijant jų limito.</t>
  </si>
  <si>
    <t xml:space="preserve">6. </t>
  </si>
  <si>
    <t>2020 m. gegužės    d. įsakymo Nr.       redakcija)</t>
  </si>
  <si>
    <t>Projektas turi atitikti parengtumo reikalavimus, nurodytus priemonės 06.2.1-TID-V-507 „Regionų pasiekiamumo gerinimas“ projektų finansavimo sąlygų aprašo, patvirtinto LR susisiekimo ministro 2015-09-18 įsakymu Nr. 3-396(1.5 E), 20 punkte.</t>
  </si>
  <si>
    <t>Valstybinės reikšmės krašto kelio Nr. 150 Šiauliai–Pakruojis– Pasvalys 1,636 km esančios sankryžos rekonstravimas į žiedinę sankryžą ir 2,000–4,439 km ruožo rekonstravimas nutiesiant pėsčiųjų ir dviračių taką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</si>
</sst>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1"/>
      <name val="Times New Roman"/>
      <family val="1"/>
      <charset val="186"/>
    </font>
    <font>
      <sz val="11"/>
      <name val="Arial"/>
      <family val="2"/>
      <charset val="186"/>
    </font>
    <font>
      <sz val="12"/>
      <color theme="1"/>
      <name val="Times New Roman"/>
      <family val="1"/>
      <charset val="186"/>
    </font>
    <font>
      <sz val="11"/>
      <color theme="1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64">
    <xf numFmtId="0" fontId="0" fillId="0" borderId="0" xfId="0"/>
    <xf numFmtId="0" fontId="3" fillId="0" borderId="0" xfId="1" applyFont="1"/>
    <xf numFmtId="0" fontId="3" fillId="0" borderId="1" xfId="1" applyFont="1" applyBorder="1" applyAlignment="1">
      <alignment horizontal="center" vertical="center" wrapText="1"/>
    </xf>
    <xf numFmtId="0" fontId="3" fillId="0" borderId="0" xfId="0" applyFont="1"/>
    <xf numFmtId="0" fontId="3" fillId="0" borderId="2" xfId="1" applyFont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3" fillId="0" borderId="0" xfId="0" applyFont="1" applyBorder="1"/>
    <xf numFmtId="0" fontId="4" fillId="0" borderId="0" xfId="1" applyFont="1" applyAlignment="1">
      <alignment wrapText="1"/>
    </xf>
    <xf numFmtId="0" fontId="4" fillId="0" borderId="0" xfId="1" applyFont="1" applyAlignment="1">
      <alignment horizontal="right" vertical="top" wrapText="1"/>
    </xf>
    <xf numFmtId="0" fontId="4" fillId="0" borderId="0" xfId="1" applyFont="1" applyAlignment="1">
      <alignment horizontal="right" wrapText="1"/>
    </xf>
    <xf numFmtId="0" fontId="4" fillId="0" borderId="0" xfId="1" applyFont="1" applyBorder="1" applyAlignment="1">
      <alignment horizontal="right"/>
    </xf>
    <xf numFmtId="0" fontId="3" fillId="0" borderId="1" xfId="1" applyFont="1" applyFill="1" applyBorder="1" applyAlignment="1" applyProtection="1">
      <alignment horizontal="center" vertical="center" wrapText="1"/>
      <protection locked="0"/>
    </xf>
    <xf numFmtId="4" fontId="3" fillId="0" borderId="1" xfId="1" applyNumberFormat="1" applyFont="1" applyFill="1" applyBorder="1" applyAlignment="1" applyProtection="1">
      <alignment horizontal="center" vertical="center" wrapText="1"/>
      <protection locked="0"/>
    </xf>
    <xf numFmtId="14" fontId="3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ill="1" applyAlignment="1">
      <alignment vertical="top" wrapText="1"/>
    </xf>
    <xf numFmtId="0" fontId="6" fillId="0" borderId="0" xfId="0" applyFont="1" applyFill="1" applyAlignment="1">
      <alignment vertical="top" wrapText="1"/>
    </xf>
    <xf numFmtId="0" fontId="0" fillId="0" borderId="0" xfId="0" applyFill="1"/>
    <xf numFmtId="0" fontId="0" fillId="0" borderId="0" xfId="0" applyFill="1" applyAlignment="1">
      <alignment vertical="center"/>
    </xf>
    <xf numFmtId="0" fontId="7" fillId="0" borderId="0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vertical="center"/>
    </xf>
    <xf numFmtId="0" fontId="3" fillId="0" borderId="3" xfId="0" applyFont="1" applyBorder="1"/>
    <xf numFmtId="0" fontId="3" fillId="0" borderId="4" xfId="0" applyFont="1" applyBorder="1"/>
    <xf numFmtId="0" fontId="3" fillId="0" borderId="2" xfId="0" applyFont="1" applyBorder="1"/>
    <xf numFmtId="4" fontId="8" fillId="0" borderId="1" xfId="1" applyNumberFormat="1" applyFont="1" applyFill="1" applyBorder="1" applyAlignment="1" applyProtection="1">
      <alignment horizontal="center" vertical="center" wrapText="1"/>
      <protection locked="0"/>
    </xf>
    <xf numFmtId="4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4" fontId="3" fillId="0" borderId="1" xfId="0" applyNumberFormat="1" applyFont="1" applyBorder="1" applyAlignment="1">
      <alignment horizontal="center" vertical="center"/>
    </xf>
    <xf numFmtId="4" fontId="8" fillId="0" borderId="5" xfId="1" applyNumberFormat="1" applyFont="1" applyFill="1" applyBorder="1" applyAlignment="1" applyProtection="1">
      <alignment horizontal="center" vertical="center" wrapText="1"/>
      <protection locked="0"/>
    </xf>
    <xf numFmtId="4" fontId="8" fillId="0" borderId="5" xfId="0" applyNumberFormat="1" applyFont="1" applyFill="1" applyBorder="1" applyAlignment="1" applyProtection="1">
      <alignment horizontal="center" vertical="center" wrapText="1"/>
      <protection locked="0"/>
    </xf>
    <xf numFmtId="4" fontId="3" fillId="0" borderId="7" xfId="1" applyNumberFormat="1" applyFont="1" applyFill="1" applyBorder="1" applyAlignment="1" applyProtection="1">
      <alignment horizontal="center" vertical="center" wrapText="1"/>
      <protection locked="0"/>
    </xf>
    <xf numFmtId="4" fontId="3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1" applyFont="1" applyFill="1" applyBorder="1" applyAlignment="1" applyProtection="1">
      <alignment horizontal="center" vertical="center" wrapText="1"/>
      <protection locked="0"/>
    </xf>
    <xf numFmtId="4" fontId="8" fillId="0" borderId="6" xfId="1" applyNumberFormat="1" applyFont="1" applyFill="1" applyBorder="1" applyAlignment="1" applyProtection="1">
      <alignment horizontal="center" vertical="center" wrapText="1"/>
      <protection locked="0"/>
    </xf>
    <xf numFmtId="4" fontId="8" fillId="0" borderId="6" xfId="0" applyNumberFormat="1" applyFont="1" applyFill="1" applyBorder="1" applyAlignment="1" applyProtection="1">
      <alignment horizontal="center" vertical="center" wrapText="1"/>
      <protection locked="0"/>
    </xf>
    <xf numFmtId="14" fontId="8" fillId="0" borderId="1" xfId="1" applyNumberFormat="1" applyFont="1" applyFill="1" applyBorder="1" applyAlignment="1" applyProtection="1">
      <alignment horizontal="center" vertical="center" wrapText="1"/>
      <protection locked="0"/>
    </xf>
    <xf numFmtId="4" fontId="8" fillId="0" borderId="5" xfId="1" applyNumberFormat="1" applyFont="1" applyFill="1" applyBorder="1" applyAlignment="1" applyProtection="1">
      <alignment horizontal="center" vertical="center" wrapText="1"/>
      <protection locked="0"/>
    </xf>
    <xf numFmtId="0" fontId="9" fillId="0" borderId="6" xfId="0" applyFont="1" applyFill="1" applyBorder="1" applyAlignment="1">
      <alignment horizontal="center" vertical="center" wrapText="1"/>
    </xf>
    <xf numFmtId="4" fontId="8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6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14" fontId="8" fillId="0" borderId="5" xfId="1" applyNumberFormat="1" applyFont="1" applyFill="1" applyBorder="1" applyAlignment="1" applyProtection="1">
      <alignment horizontal="center" vertical="center" wrapText="1"/>
      <protection locked="0"/>
    </xf>
    <xf numFmtId="0" fontId="8" fillId="0" borderId="5" xfId="1" applyFont="1" applyFill="1" applyBorder="1" applyAlignment="1" applyProtection="1">
      <alignment horizontal="center" vertical="center" wrapText="1"/>
      <protection locked="0"/>
    </xf>
    <xf numFmtId="0" fontId="8" fillId="0" borderId="8" xfId="1" applyFont="1" applyFill="1" applyBorder="1" applyAlignment="1" applyProtection="1">
      <alignment horizontal="center" vertical="center" wrapText="1"/>
      <protection locked="0"/>
    </xf>
    <xf numFmtId="0" fontId="0" fillId="0" borderId="11" xfId="0" applyBorder="1" applyAlignment="1">
      <alignment horizontal="center" vertical="center" wrapText="1"/>
    </xf>
    <xf numFmtId="4" fontId="8" fillId="0" borderId="9" xfId="1" applyNumberFormat="1" applyFont="1" applyFill="1" applyBorder="1" applyAlignment="1" applyProtection="1">
      <alignment horizontal="center" vertical="center" wrapText="1"/>
      <protection locked="0"/>
    </xf>
    <xf numFmtId="0" fontId="0" fillId="0" borderId="13" xfId="0" applyFill="1" applyBorder="1" applyAlignment="1">
      <alignment horizontal="center" vertical="center" wrapText="1"/>
    </xf>
    <xf numFmtId="4" fontId="8" fillId="0" borderId="10" xfId="1" applyNumberFormat="1" applyFont="1" applyFill="1" applyBorder="1" applyAlignment="1" applyProtection="1">
      <alignment horizontal="center" vertical="center" wrapText="1"/>
      <protection locked="0"/>
    </xf>
    <xf numFmtId="0" fontId="0" fillId="0" borderId="12" xfId="0" applyBorder="1" applyAlignment="1">
      <alignment horizontal="center" vertical="center" wrapText="1"/>
    </xf>
    <xf numFmtId="14" fontId="3" fillId="0" borderId="5" xfId="1" applyNumberFormat="1" applyFont="1" applyFill="1" applyBorder="1" applyAlignment="1" applyProtection="1">
      <alignment horizontal="center" vertical="center" wrapText="1"/>
      <protection locked="0"/>
    </xf>
    <xf numFmtId="0" fontId="3" fillId="0" borderId="5" xfId="1" applyFont="1" applyFill="1" applyBorder="1" applyAlignment="1" applyProtection="1">
      <alignment horizontal="center" vertical="center" wrapText="1"/>
      <protection locked="0"/>
    </xf>
    <xf numFmtId="0" fontId="3" fillId="0" borderId="5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8" xfId="1" applyFont="1" applyFill="1" applyBorder="1" applyAlignment="1" applyProtection="1">
      <alignment horizontal="center" vertical="center" wrapText="1"/>
      <protection locked="0"/>
    </xf>
    <xf numFmtId="0" fontId="5" fillId="0" borderId="0" xfId="1" applyFont="1" applyAlignment="1">
      <alignment horizontal="center" wrapText="1"/>
    </xf>
    <xf numFmtId="14" fontId="5" fillId="0" borderId="0" xfId="1" applyNumberFormat="1" applyFont="1" applyAlignment="1">
      <alignment horizontal="right" wrapText="1"/>
    </xf>
    <xf numFmtId="0" fontId="5" fillId="0" borderId="0" xfId="1" applyFont="1" applyAlignment="1">
      <alignment horizontal="right" wrapText="1"/>
    </xf>
    <xf numFmtId="0" fontId="3" fillId="0" borderId="3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0" fontId="5" fillId="0" borderId="0" xfId="1" applyFont="1" applyAlignment="1">
      <alignment horizontal="left" wrapText="1"/>
    </xf>
  </cellXfs>
  <cellStyles count="3">
    <cellStyle name="Įprastas" xfId="0" builtinId="0"/>
    <cellStyle name="Įprastas 2" xfId="1" xr:uid="{00000000-0005-0000-0000-000001000000}"/>
    <cellStyle name="Normal_Priedas_6_registracijos_zurnalas_041005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5"/>
  <sheetViews>
    <sheetView tabSelected="1" view="pageBreakPreview" zoomScale="60" zoomScaleNormal="85" workbookViewId="0">
      <selection activeCell="H29" sqref="H29"/>
    </sheetView>
  </sheetViews>
  <sheetFormatPr defaultColWidth="9.1796875" defaultRowHeight="15.5" x14ac:dyDescent="0.35"/>
  <cols>
    <col min="1" max="1" width="2.26953125" style="3" customWidth="1"/>
    <col min="2" max="2" width="6.1796875" style="3" customWidth="1"/>
    <col min="3" max="3" width="18.1796875" style="3" customWidth="1"/>
    <col min="4" max="4" width="20" style="3" customWidth="1"/>
    <col min="5" max="5" width="18.1796875" style="3" customWidth="1"/>
    <col min="6" max="6" width="16.54296875" style="3" customWidth="1"/>
    <col min="7" max="7" width="13.1796875" style="3" customWidth="1"/>
    <col min="8" max="8" width="15" style="3" customWidth="1"/>
    <col min="9" max="9" width="13.453125" style="3" customWidth="1"/>
    <col min="10" max="11" width="9.7265625" style="3" customWidth="1"/>
    <col min="12" max="12" width="17.7265625" style="3" customWidth="1"/>
    <col min="13" max="13" width="30.1796875" style="3" customWidth="1"/>
    <col min="14" max="16384" width="9.1796875" style="3"/>
  </cols>
  <sheetData>
    <row r="1" spans="1:14" s="16" customFormat="1" ht="14.5" x14ac:dyDescent="0.35">
      <c r="A1" s="14"/>
      <c r="B1" s="14"/>
      <c r="C1" s="15"/>
      <c r="D1" s="15"/>
      <c r="F1" s="15"/>
      <c r="G1" s="15"/>
      <c r="H1" s="15"/>
      <c r="L1" s="19" t="s">
        <v>23</v>
      </c>
      <c r="M1" s="17"/>
      <c r="N1" s="18"/>
    </row>
    <row r="2" spans="1:14" s="16" customFormat="1" ht="14.5" x14ac:dyDescent="0.35">
      <c r="A2" s="14"/>
      <c r="B2" s="14"/>
      <c r="C2" s="15"/>
      <c r="D2" s="15"/>
      <c r="F2" s="15"/>
      <c r="G2" s="15"/>
      <c r="H2" s="15"/>
      <c r="L2" s="19" t="s">
        <v>24</v>
      </c>
      <c r="M2" s="18"/>
      <c r="N2" s="18"/>
    </row>
    <row r="3" spans="1:14" s="16" customFormat="1" ht="14.5" x14ac:dyDescent="0.35">
      <c r="A3" s="14"/>
      <c r="B3" s="14"/>
      <c r="C3" s="15"/>
      <c r="D3" s="15"/>
      <c r="F3" s="15"/>
      <c r="G3" s="15"/>
      <c r="H3" s="15"/>
      <c r="L3" s="19" t="s">
        <v>30</v>
      </c>
      <c r="M3" s="17"/>
      <c r="N3" s="17"/>
    </row>
    <row r="4" spans="1:14" s="16" customFormat="1" ht="14.5" x14ac:dyDescent="0.35">
      <c r="A4" s="14"/>
      <c r="B4" s="14"/>
      <c r="C4" s="15"/>
      <c r="D4" s="15"/>
      <c r="F4" s="15"/>
      <c r="G4" s="15"/>
      <c r="H4" s="15"/>
      <c r="L4" s="19" t="s">
        <v>31</v>
      </c>
      <c r="M4" s="17"/>
      <c r="N4" s="17"/>
    </row>
    <row r="5" spans="1:14" s="16" customFormat="1" ht="13.5" customHeight="1" x14ac:dyDescent="0.35">
      <c r="A5" s="14"/>
      <c r="B5" s="14"/>
      <c r="C5" s="15"/>
      <c r="D5" s="15"/>
      <c r="F5" s="15"/>
      <c r="G5" s="15"/>
      <c r="H5" s="15"/>
      <c r="L5" s="19" t="s">
        <v>37</v>
      </c>
      <c r="M5" s="17"/>
      <c r="N5" s="17"/>
    </row>
    <row r="6" spans="1:14" s="16" customFormat="1" ht="14.5" hidden="1" x14ac:dyDescent="0.35">
      <c r="A6" s="14"/>
      <c r="B6" s="14"/>
      <c r="C6" s="15"/>
      <c r="D6" s="15"/>
      <c r="F6" s="15"/>
      <c r="G6" s="15"/>
      <c r="H6" s="15"/>
      <c r="L6" s="19"/>
      <c r="M6" s="17"/>
      <c r="N6" s="17"/>
    </row>
    <row r="7" spans="1:14" ht="33.75" customHeight="1" x14ac:dyDescent="0.35">
      <c r="B7" s="52" t="s">
        <v>12</v>
      </c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</row>
    <row r="8" spans="1:14" ht="19.5" customHeight="1" x14ac:dyDescent="0.35">
      <c r="B8" s="52" t="s">
        <v>32</v>
      </c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</row>
    <row r="9" spans="1:14" ht="19.5" customHeight="1" x14ac:dyDescent="0.35">
      <c r="B9" s="7"/>
      <c r="C9" s="7"/>
      <c r="D9" s="7"/>
      <c r="E9" s="53"/>
      <c r="F9" s="54"/>
      <c r="G9" s="63"/>
      <c r="H9" s="63"/>
      <c r="I9" s="9"/>
      <c r="J9" s="7"/>
      <c r="K9" s="7"/>
      <c r="L9" s="7"/>
      <c r="M9" s="8"/>
    </row>
    <row r="10" spans="1:14" ht="10.5" customHeight="1" x14ac:dyDescent="0.35">
      <c r="B10" s="1"/>
      <c r="C10" s="1"/>
      <c r="D10" s="1"/>
      <c r="E10" s="10"/>
      <c r="F10" s="10"/>
      <c r="G10" s="10"/>
      <c r="H10" s="10"/>
      <c r="I10" s="1"/>
      <c r="J10" s="1"/>
      <c r="K10" s="1"/>
      <c r="L10" s="1"/>
      <c r="M10" s="1"/>
    </row>
    <row r="11" spans="1:14" ht="15" customHeight="1" x14ac:dyDescent="0.35">
      <c r="B11" s="58" t="s">
        <v>0</v>
      </c>
      <c r="C11" s="58" t="s">
        <v>5</v>
      </c>
      <c r="D11" s="58" t="s">
        <v>21</v>
      </c>
      <c r="E11" s="60" t="s">
        <v>10</v>
      </c>
      <c r="F11" s="61"/>
      <c r="G11" s="61"/>
      <c r="H11" s="61"/>
      <c r="I11" s="61"/>
      <c r="J11" s="61"/>
      <c r="K11" s="62"/>
      <c r="L11" s="58" t="s">
        <v>6</v>
      </c>
      <c r="M11" s="49" t="s">
        <v>4</v>
      </c>
    </row>
    <row r="12" spans="1:14" ht="37.5" customHeight="1" x14ac:dyDescent="0.35">
      <c r="B12" s="58"/>
      <c r="C12" s="58"/>
      <c r="D12" s="58"/>
      <c r="E12" s="49" t="s">
        <v>7</v>
      </c>
      <c r="F12" s="58" t="s">
        <v>2</v>
      </c>
      <c r="G12" s="58"/>
      <c r="H12" s="55" t="s">
        <v>1</v>
      </c>
      <c r="I12" s="56"/>
      <c r="J12" s="56"/>
      <c r="K12" s="57"/>
      <c r="L12" s="58"/>
      <c r="M12" s="59"/>
    </row>
    <row r="13" spans="1:14" ht="23.25" customHeight="1" x14ac:dyDescent="0.35">
      <c r="B13" s="58"/>
      <c r="C13" s="58"/>
      <c r="D13" s="58"/>
      <c r="E13" s="59"/>
      <c r="F13" s="58" t="s">
        <v>8</v>
      </c>
      <c r="G13" s="55" t="s">
        <v>3</v>
      </c>
      <c r="H13" s="56"/>
      <c r="I13" s="56"/>
      <c r="J13" s="56"/>
      <c r="K13" s="57"/>
      <c r="L13" s="58"/>
      <c r="M13" s="59"/>
    </row>
    <row r="14" spans="1:14" ht="23.25" customHeight="1" x14ac:dyDescent="0.35">
      <c r="B14" s="58"/>
      <c r="C14" s="58"/>
      <c r="D14" s="58"/>
      <c r="E14" s="59"/>
      <c r="F14" s="58"/>
      <c r="G14" s="49" t="s">
        <v>25</v>
      </c>
      <c r="H14" s="55" t="s">
        <v>11</v>
      </c>
      <c r="I14" s="56"/>
      <c r="J14" s="56"/>
      <c r="K14" s="57"/>
      <c r="L14" s="58"/>
      <c r="M14" s="59"/>
    </row>
    <row r="15" spans="1:14" ht="66.75" customHeight="1" x14ac:dyDescent="0.35">
      <c r="B15" s="58"/>
      <c r="C15" s="58"/>
      <c r="D15" s="58"/>
      <c r="E15" s="50"/>
      <c r="F15" s="58"/>
      <c r="G15" s="50"/>
      <c r="H15" s="4" t="s">
        <v>15</v>
      </c>
      <c r="I15" s="2" t="s">
        <v>16</v>
      </c>
      <c r="J15" s="2" t="s">
        <v>17</v>
      </c>
      <c r="K15" s="2" t="s">
        <v>9</v>
      </c>
      <c r="L15" s="58"/>
      <c r="M15" s="50"/>
    </row>
    <row r="16" spans="1:14" ht="16.5" customHeight="1" x14ac:dyDescent="0.35">
      <c r="B16" s="5">
        <v>1</v>
      </c>
      <c r="C16" s="5">
        <v>2</v>
      </c>
      <c r="D16" s="5">
        <v>3</v>
      </c>
      <c r="E16" s="5">
        <v>4</v>
      </c>
      <c r="F16" s="5">
        <v>5</v>
      </c>
      <c r="G16" s="5">
        <v>6</v>
      </c>
      <c r="H16" s="5">
        <v>7</v>
      </c>
      <c r="I16" s="5">
        <v>8</v>
      </c>
      <c r="J16" s="5">
        <v>9</v>
      </c>
      <c r="K16" s="5">
        <v>10</v>
      </c>
      <c r="L16" s="5">
        <v>11</v>
      </c>
      <c r="M16" s="5">
        <v>12</v>
      </c>
    </row>
    <row r="17" spans="2:13" ht="86.25" customHeight="1" x14ac:dyDescent="0.35">
      <c r="B17" s="11" t="s">
        <v>26</v>
      </c>
      <c r="C17" s="11" t="s">
        <v>22</v>
      </c>
      <c r="D17" s="11" t="s">
        <v>13</v>
      </c>
      <c r="E17" s="23">
        <v>34042639.920000002</v>
      </c>
      <c r="F17" s="24">
        <v>21893904.620000001</v>
      </c>
      <c r="G17" s="23">
        <v>0</v>
      </c>
      <c r="H17" s="23">
        <v>12148735.300000001</v>
      </c>
      <c r="I17" s="23">
        <v>0</v>
      </c>
      <c r="J17" s="23">
        <v>0</v>
      </c>
      <c r="K17" s="23">
        <v>0</v>
      </c>
      <c r="L17" s="13">
        <v>42349</v>
      </c>
      <c r="M17" s="11" t="s">
        <v>14</v>
      </c>
    </row>
    <row r="18" spans="2:13" ht="86.25" customHeight="1" x14ac:dyDescent="0.35">
      <c r="B18" s="11" t="s">
        <v>27</v>
      </c>
      <c r="C18" s="11" t="s">
        <v>22</v>
      </c>
      <c r="D18" s="11" t="s">
        <v>18</v>
      </c>
      <c r="E18" s="26">
        <v>12133578.560000001</v>
      </c>
      <c r="F18" s="27">
        <v>9970992.0500000007</v>
      </c>
      <c r="G18" s="23">
        <v>0</v>
      </c>
      <c r="H18" s="26">
        <v>2162586.5099999998</v>
      </c>
      <c r="I18" s="23">
        <v>0</v>
      </c>
      <c r="J18" s="23">
        <v>0</v>
      </c>
      <c r="K18" s="23">
        <v>0</v>
      </c>
      <c r="L18" s="13">
        <v>42353</v>
      </c>
      <c r="M18" s="11" t="s">
        <v>14</v>
      </c>
    </row>
    <row r="19" spans="2:13" ht="52.5" customHeight="1" x14ac:dyDescent="0.35">
      <c r="B19" s="48" t="s">
        <v>28</v>
      </c>
      <c r="C19" s="48" t="s">
        <v>22</v>
      </c>
      <c r="D19" s="51" t="s">
        <v>19</v>
      </c>
      <c r="E19" s="34">
        <f>SUM(F19,G19,H19,I19,J19,K19)</f>
        <v>21544728.719999999</v>
      </c>
      <c r="F19" s="36">
        <v>11955330.42</v>
      </c>
      <c r="G19" s="43">
        <v>0</v>
      </c>
      <c r="H19" s="34">
        <v>9589398.3000000007</v>
      </c>
      <c r="I19" s="45">
        <v>0</v>
      </c>
      <c r="J19" s="34">
        <v>0</v>
      </c>
      <c r="K19" s="34">
        <v>0</v>
      </c>
      <c r="L19" s="47">
        <v>42580</v>
      </c>
      <c r="M19" s="48" t="s">
        <v>14</v>
      </c>
    </row>
    <row r="20" spans="2:13" ht="41.5" customHeight="1" x14ac:dyDescent="0.35">
      <c r="B20" s="38"/>
      <c r="C20" s="38"/>
      <c r="D20" s="42"/>
      <c r="E20" s="37"/>
      <c r="F20" s="37"/>
      <c r="G20" s="44"/>
      <c r="H20" s="35"/>
      <c r="I20" s="46"/>
      <c r="J20" s="38"/>
      <c r="K20" s="38"/>
      <c r="L20" s="38"/>
      <c r="M20" s="38"/>
    </row>
    <row r="21" spans="2:13" s="6" customFormat="1" ht="146.25" customHeight="1" x14ac:dyDescent="0.35">
      <c r="B21" s="11" t="s">
        <v>29</v>
      </c>
      <c r="C21" s="11" t="s">
        <v>22</v>
      </c>
      <c r="D21" s="11" t="s">
        <v>20</v>
      </c>
      <c r="E21" s="28">
        <v>14481001</v>
      </c>
      <c r="F21" s="29">
        <v>11005121.050000001</v>
      </c>
      <c r="G21" s="12">
        <v>0</v>
      </c>
      <c r="H21" s="28">
        <v>3475879.95</v>
      </c>
      <c r="I21" s="12">
        <v>0</v>
      </c>
      <c r="J21" s="12">
        <v>0</v>
      </c>
      <c r="K21" s="12">
        <v>0</v>
      </c>
      <c r="L21" s="13">
        <v>43220</v>
      </c>
      <c r="M21" s="11" t="s">
        <v>35</v>
      </c>
    </row>
    <row r="22" spans="2:13" s="6" customFormat="1" ht="53.5" customHeight="1" x14ac:dyDescent="0.35">
      <c r="B22" s="40" t="s">
        <v>33</v>
      </c>
      <c r="C22" s="40" t="s">
        <v>22</v>
      </c>
      <c r="D22" s="41" t="s">
        <v>34</v>
      </c>
      <c r="E22" s="34">
        <f>SUM(F22,G22,H22,I22,J22,K22)</f>
        <v>16322351.35</v>
      </c>
      <c r="F22" s="36">
        <v>10930734.35</v>
      </c>
      <c r="G22" s="43">
        <v>0</v>
      </c>
      <c r="H22" s="34">
        <v>5391617</v>
      </c>
      <c r="I22" s="45">
        <v>0</v>
      </c>
      <c r="J22" s="34">
        <v>0</v>
      </c>
      <c r="K22" s="34">
        <v>0</v>
      </c>
      <c r="L22" s="39">
        <v>43009</v>
      </c>
      <c r="M22" s="40" t="s">
        <v>14</v>
      </c>
    </row>
    <row r="23" spans="2:13" s="6" customFormat="1" ht="61.5" customHeight="1" x14ac:dyDescent="0.35">
      <c r="B23" s="38"/>
      <c r="C23" s="38"/>
      <c r="D23" s="42"/>
      <c r="E23" s="37"/>
      <c r="F23" s="37"/>
      <c r="G23" s="44"/>
      <c r="H23" s="37"/>
      <c r="I23" s="46"/>
      <c r="J23" s="38"/>
      <c r="K23" s="38"/>
      <c r="L23" s="38"/>
      <c r="M23" s="38"/>
    </row>
    <row r="24" spans="2:13" s="6" customFormat="1" ht="170.5" x14ac:dyDescent="0.35">
      <c r="B24" s="30" t="s">
        <v>36</v>
      </c>
      <c r="C24" s="30" t="s">
        <v>22</v>
      </c>
      <c r="D24" s="30" t="s">
        <v>39</v>
      </c>
      <c r="E24" s="31">
        <f>SUM(F24:K24)</f>
        <v>1445312</v>
      </c>
      <c r="F24" s="32">
        <v>1228515</v>
      </c>
      <c r="G24" s="23">
        <v>0</v>
      </c>
      <c r="H24" s="31">
        <v>216797</v>
      </c>
      <c r="I24" s="23">
        <v>0</v>
      </c>
      <c r="J24" s="23">
        <v>0</v>
      </c>
      <c r="K24" s="23">
        <v>0</v>
      </c>
      <c r="L24" s="33">
        <v>44078</v>
      </c>
      <c r="M24" s="30" t="s">
        <v>38</v>
      </c>
    </row>
    <row r="25" spans="2:13" x14ac:dyDescent="0.35">
      <c r="B25" s="20"/>
      <c r="C25" s="21"/>
      <c r="D25" s="21"/>
      <c r="E25" s="25">
        <f>SUM(E17,E18,E19,E21,E22,E24)</f>
        <v>99969611.549999997</v>
      </c>
      <c r="F25" s="25">
        <f>SUM(F17,F18,F19,F21,F22,F24)</f>
        <v>66984597.490000002</v>
      </c>
      <c r="G25" s="25">
        <f>SUM(G17:G24)</f>
        <v>0</v>
      </c>
      <c r="H25" s="25">
        <f>SUM(H17,H18,H19,H21,H22,H24)</f>
        <v>32985014.059999999</v>
      </c>
      <c r="I25" s="25">
        <f>SUM(I17:I24)</f>
        <v>0</v>
      </c>
      <c r="J25" s="25">
        <f>SUM(J17:J24)</f>
        <v>0</v>
      </c>
      <c r="K25" s="25">
        <f>SUM(K17:K24)</f>
        <v>0</v>
      </c>
      <c r="L25" s="21"/>
      <c r="M25" s="22"/>
    </row>
  </sheetData>
  <mergeCells count="41">
    <mergeCell ref="B7:M7"/>
    <mergeCell ref="E9:F9"/>
    <mergeCell ref="H12:K12"/>
    <mergeCell ref="C11:C15"/>
    <mergeCell ref="G13:K13"/>
    <mergeCell ref="B11:B15"/>
    <mergeCell ref="E12:E15"/>
    <mergeCell ref="M11:M15"/>
    <mergeCell ref="L11:L15"/>
    <mergeCell ref="E11:K11"/>
    <mergeCell ref="D11:D15"/>
    <mergeCell ref="F12:G12"/>
    <mergeCell ref="F13:F15"/>
    <mergeCell ref="G9:H9"/>
    <mergeCell ref="H14:K14"/>
    <mergeCell ref="B8:M8"/>
    <mergeCell ref="G14:G15"/>
    <mergeCell ref="B19:B20"/>
    <mergeCell ref="C19:C20"/>
    <mergeCell ref="D19:D20"/>
    <mergeCell ref="G19:G20"/>
    <mergeCell ref="I19:I20"/>
    <mergeCell ref="J19:J20"/>
    <mergeCell ref="K19:K20"/>
    <mergeCell ref="L19:L20"/>
    <mergeCell ref="M19:M20"/>
    <mergeCell ref="J22:J23"/>
    <mergeCell ref="K22:K23"/>
    <mergeCell ref="L22:L23"/>
    <mergeCell ref="M22:M23"/>
    <mergeCell ref="B22:B23"/>
    <mergeCell ref="C22:C23"/>
    <mergeCell ref="D22:D23"/>
    <mergeCell ref="G22:G23"/>
    <mergeCell ref="I22:I23"/>
    <mergeCell ref="H19:H20"/>
    <mergeCell ref="F19:F20"/>
    <mergeCell ref="E19:E20"/>
    <mergeCell ref="E22:E23"/>
    <mergeCell ref="F22:F23"/>
    <mergeCell ref="H22:H23"/>
  </mergeCells>
  <pageMargins left="0.19685039370078741" right="0.19685039370078741" top="0.82677165354330717" bottom="0.43307086614173229" header="0.15748031496062992" footer="0.31496062992125984"/>
  <pageSetup paperSize="9" scale="75" fitToHeight="0" orientation="landscape" r:id="rId1"/>
  <headerFooter differentFirst="1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2</vt:i4>
      </vt:variant>
    </vt:vector>
  </HeadingPairs>
  <TitlesOfParts>
    <vt:vector size="3" baseType="lpstr">
      <vt:lpstr>2015-11-19</vt:lpstr>
      <vt:lpstr>'2015-11-19'!Print_Area</vt:lpstr>
      <vt:lpstr>'2015-11-19'!Print_Titles</vt:lpstr>
    </vt:vector>
  </TitlesOfParts>
  <Company>FM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Agnė Stalerūnaitė</dc:creator>
  <cp:lastModifiedBy>Jurgita Vitė</cp:lastModifiedBy>
  <cp:lastPrinted>2018-01-25T14:19:33Z</cp:lastPrinted>
  <dcterms:created xsi:type="dcterms:W3CDTF">2013-02-28T07:13:39Z</dcterms:created>
  <dcterms:modified xsi:type="dcterms:W3CDTF">2020-05-18T04:44:49Z</dcterms:modified>
</cp:coreProperties>
</file>