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288" yWindow="132" windowWidth="16140" windowHeight="9996"/>
  </bookViews>
  <sheets>
    <sheet name="RPS" sheetId="1" r:id="rId1"/>
  </sheets>
  <calcPr calcId="152511"/>
  <fileRecoveryPr autoRecover="0"/>
</workbook>
</file>

<file path=xl/calcChain.xml><?xml version="1.0" encoding="utf-8"?>
<calcChain xmlns="http://schemas.openxmlformats.org/spreadsheetml/2006/main">
  <c r="E21" i="1" l="1"/>
  <c r="F33" i="1" s="1"/>
  <c r="E22" i="1"/>
  <c r="E23" i="1"/>
  <c r="E24" i="1"/>
  <c r="E25" i="1"/>
  <c r="E26" i="1"/>
  <c r="E27" i="1"/>
  <c r="E28" i="1"/>
  <c r="E29" i="1"/>
  <c r="E30" i="1"/>
  <c r="E31" i="1"/>
  <c r="E32" i="1"/>
  <c r="P33" i="1"/>
  <c r="N33" i="1"/>
  <c r="M33" i="1"/>
</calcChain>
</file>

<file path=xl/sharedStrings.xml><?xml version="1.0" encoding="utf-8"?>
<sst xmlns="http://schemas.openxmlformats.org/spreadsheetml/2006/main" count="88" uniqueCount="78">
  <si>
    <r>
      <t xml:space="preserve">IŠ ES STRUKTŪRINIŲ FONDŲ LĖŠŲ SIŪLOMŲ BENDRAI FINANSUOTI </t>
    </r>
    <r>
      <rPr>
        <b/>
        <sz val="10"/>
        <color indexed="9"/>
        <rFont val="Arial"/>
        <family val="2"/>
        <charset val="186"/>
      </rPr>
      <t>ALYTAUS REGIONO PROJEKTŲ SĄRAŠAS</t>
    </r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</si>
  <si>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</si>
  <si>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</si>
  <si>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08.1.3-CPVA-R-609 Pirminės asmens sveikatos priežiūros veiklos efektyvumo didinimas</t>
  </si>
  <si>
    <t>(2014–2020 m. ES fondų investicijų veiksmų programos įgyvendinimo priemonės kodas ir pavadinimas)</t>
  </si>
  <si>
    <t>2018-06-21</t>
  </si>
  <si>
    <t>Nr.</t>
  </si>
  <si>
    <t>08.1.3-CPVA-R-609-11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</si>
  <si>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</si>
  <si>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</si>
  <si>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</si>
  <si>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</si>
  <si>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</si>
  <si>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</si>
  <si>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</si>
  <si>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</si>
  <si>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</si>
  <si>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</si>
  <si>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</si>
  <si>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</si>
  <si>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</si>
  <si>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</si>
  <si>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</si>
  <si>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</si>
  <si>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</si>
  <si>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</si>
  <si>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</si>
  <si>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</si>
  <si>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</si>
  <si>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</si>
  <si>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</si>
  <si>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</si>
  <si>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</si>
  <si>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</si>
  <si>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</si>
  <si>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</si>
  <si>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</si>
  <si>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Irenos Stanislavos Kavaliauskienės įmonė</t>
  </si>
  <si>
    <t>I. S. Kavaliauskienės įmonės teikiamų pirminės ambulatorinės asmens sveikatos priežiūros paslaugų kokybės ir prieinamumo gerinimas</t>
  </si>
  <si>
    <t>Turi atitiktie priemonės PFSA 29 punkto projekto parengtumui taikomus reikalavimus.</t>
  </si>
  <si>
    <t>2.</t>
  </si>
  <si>
    <t>Lazdijų rajono savivaldybės administracija</t>
  </si>
  <si>
    <t>Pirminės asmens sveikatos priežiūros veiklos efektyvumo didinimas Lazdijų rajono savivaldybėje</t>
  </si>
  <si>
    <t>3.</t>
  </si>
  <si>
    <t>UAB "Disolis"</t>
  </si>
  <si>
    <t>Sveikatos priežiūros paslaugų gerinimas UAB „Disolis“</t>
  </si>
  <si>
    <t>4.</t>
  </si>
  <si>
    <t>UAB “Druskininkų  šeimos klinika”</t>
  </si>
  <si>
    <t>UAB "Druskininkų šeimos klinika" asmens sveikatos priežiūros paslaugų prieinamumo ir efektyvumo didinimas</t>
  </si>
  <si>
    <t>5.</t>
  </si>
  <si>
    <t>UAB MediCA klinika</t>
  </si>
  <si>
    <t>UAB "MediCA klinika" teikiamų pirminės asmens sveikatos priežiūros paslaugų efektyvumo didinimas Alytaus miesto savivaldybėje</t>
  </si>
  <si>
    <t>6.</t>
  </si>
  <si>
    <t>UAB Pagalba ligoniui</t>
  </si>
  <si>
    <t>UAB "Pagalba ligoniui" teikiamų paslaugų efektyvumo didinimas</t>
  </si>
  <si>
    <t>7.</t>
  </si>
  <si>
    <t>UAB Rasos Ambrazaitienės šeimos gydytojo kabinetas</t>
  </si>
  <si>
    <t>Pirminės ambulatorinės asmens sveikatos priežiūros efektyvumo didinimas R. Ambrazaitienės ir L. Puzinovienės šeimos gydytojų kabinetuose</t>
  </si>
  <si>
    <t>8.</t>
  </si>
  <si>
    <t>VšĮ Alytaus miesto savivaldybės pirminės sveikatos priežiūros centras</t>
  </si>
  <si>
    <t>Sveikatos priežiūros paslaugų modernizavimas bei optimizavimas pirminės sveikatos priežiūros centre</t>
  </si>
  <si>
    <t>Turi atitiktie priemonės PFSA 29 punkto projekto parengtumui taikomus reikalavimus</t>
  </si>
  <si>
    <t>9.</t>
  </si>
  <si>
    <t>VšĮ Alytaus poliklinika</t>
  </si>
  <si>
    <t>Alytaus poliklinikos teikiamų pirminės sveikatos priežiūros paslaugų prieinamumo didinimas ir kokybės gerinimas</t>
  </si>
  <si>
    <t>Turi atitikti priemonės PFSA 29 punkto projekto parengtumui taikomus reikalavimus.</t>
  </si>
  <si>
    <t>10.</t>
  </si>
  <si>
    <t>VšĮ Alytaus rajono savivaldybės pirminės sveikatos priežiūros centras</t>
  </si>
  <si>
    <t>Pirminės asmens sveikatos priežiūros veiklos efektyvumo didinimas Alytaus rajono savivaldybėje</t>
  </si>
  <si>
    <t>11.</t>
  </si>
  <si>
    <t>VšĮ Druskininkų pirminės sveikatos priežiūros centras</t>
  </si>
  <si>
    <t>Pirminės asmens sveikatos priežiūros kokybės ir prieinamumo gerinimas Druskininkų savivaldybėje</t>
  </si>
  <si>
    <t>12.</t>
  </si>
  <si>
    <t>VšĮ Varėnos pirminės sveikatos priežiūros centras</t>
  </si>
  <si>
    <t>Pirminės asmens sveikatos priežiūros veiklos efektyvumo didinimas Varėnos rajono savivaldybėje</t>
  </si>
  <si>
    <t>IŠ VISO:</t>
  </si>
  <si>
    <t>Regionui numatytas ES struktūrinių fondų lėšų limitas:</t>
  </si>
  <si>
    <r>
      <t xml:space="preserve">Patvirtinta
Alytaus regiono plėtros tarybos
2018 m. birželio 21 d.  sprendimu Nr.51/6S-21 
</t>
    </r>
    <r>
      <rPr>
        <sz val="9"/>
        <color rgb="FFFF0000"/>
        <rFont val="Times New Roman"/>
        <family val="1"/>
        <charset val="186"/>
      </rPr>
      <t>(Alytaus regiono plėtros tarybos 2020 m. gegužės   d. sprendimo Nr.51/6S-  redakcija)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</si>
</sst>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L_t_-;\-* #,##0.00\ _L_t_-;_-* &quot;-&quot;??\ _L_t_-;_-@_-"/>
    <numFmt numFmtId="164" formatCode="[$-10427]#,##0.00"/>
    <numFmt numFmtId="165" formatCode="[$-10427]yyyy\-mm\-dd"/>
    <numFmt numFmtId="166" formatCode="[$-10409]#,##0.00"/>
  </numFmts>
  <fonts count="20" x14ac:knownFonts="1">
    <font>
      <sz val="10"/>
      <name val="Arial"/>
    </font>
    <font>
      <b/>
      <sz val="11"/>
      <color indexed="9"/>
      <name val="Arial"/>
      <family val="2"/>
      <charset val="186"/>
    </font>
    <font>
      <sz val="9"/>
      <color indexed="9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b/>
      <sz val="10"/>
      <color indexed="9"/>
      <name val="Arial"/>
      <family val="2"/>
      <charset val="186"/>
    </font>
    <font>
      <sz val="11.95"/>
      <color indexed="9"/>
      <name val="Times New Roman"/>
      <family val="1"/>
      <charset val="186"/>
    </font>
    <font>
      <b/>
      <sz val="9"/>
      <color indexed="9"/>
      <name val="Arial"/>
      <family val="2"/>
      <charset val="186"/>
    </font>
    <font>
      <b/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8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sz val="9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 applyProtection="1">
      <alignment horizontal="center" vertical="top" wrapText="1" readingOrder="1"/>
      <protection locked="0"/>
    </xf>
    <xf numFmtId="0" fontId="8" fillId="2" borderId="1" xfId="0" applyFont="1" applyFill="1" applyBorder="1" applyAlignment="1" applyProtection="1">
      <alignment horizontal="center" vertical="center" wrapText="1" readingOrder="1"/>
      <protection locked="0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0" fontId="10" fillId="0" borderId="1" xfId="0" applyFont="1" applyBorder="1" applyAlignment="1" applyProtection="1">
      <alignment horizontal="left" vertical="top" wrapText="1" readingOrder="1"/>
      <protection locked="0"/>
    </xf>
    <xf numFmtId="164" fontId="11" fillId="0" borderId="2" xfId="0" applyNumberFormat="1" applyFont="1" applyBorder="1" applyAlignment="1" applyProtection="1">
      <alignment vertical="top" wrapText="1" readingOrder="1"/>
      <protection locked="0"/>
    </xf>
    <xf numFmtId="0" fontId="10" fillId="0" borderId="1" xfId="0" applyFont="1" applyBorder="1" applyAlignment="1" applyProtection="1">
      <alignment vertical="top" wrapText="1" readingOrder="1"/>
      <protection locked="0"/>
    </xf>
    <xf numFmtId="164" fontId="10" fillId="0" borderId="1" xfId="0" applyNumberFormat="1" applyFont="1" applyBorder="1" applyAlignment="1" applyProtection="1">
      <alignment vertical="top" wrapText="1" readingOrder="1"/>
      <protection locked="0"/>
    </xf>
    <xf numFmtId="164" fontId="10" fillId="0" borderId="1" xfId="0" applyNumberFormat="1" applyFont="1" applyBorder="1" applyAlignment="1" applyProtection="1">
      <alignment horizontal="right" vertical="top" wrapText="1" readingOrder="1"/>
      <protection locked="0"/>
    </xf>
    <xf numFmtId="164" fontId="16" fillId="0" borderId="1" xfId="0" applyNumberFormat="1" applyFont="1" applyBorder="1" applyAlignment="1" applyProtection="1">
      <alignment horizontal="right" vertical="top" wrapText="1" readingOrder="1"/>
      <protection locked="0"/>
    </xf>
    <xf numFmtId="164" fontId="17" fillId="0" borderId="2" xfId="0" applyNumberFormat="1" applyFont="1" applyBorder="1" applyAlignment="1" applyProtection="1">
      <alignment vertical="top" wrapText="1" readingOrder="1"/>
      <protection locked="0"/>
    </xf>
    <xf numFmtId="43" fontId="11" fillId="0" borderId="2" xfId="1" applyFont="1" applyBorder="1" applyAlignment="1" applyProtection="1">
      <alignment vertical="top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0" fillId="0" borderId="0" xfId="0"/>
    <xf numFmtId="0" fontId="6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4" fillId="0" borderId="19" xfId="0" applyFont="1" applyBorder="1" applyAlignment="1" applyProtection="1">
      <alignment horizontal="center" vertical="top" wrapText="1" readingOrder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4" fillId="0" borderId="19" xfId="0" applyFont="1" applyBorder="1" applyAlignment="1" applyProtection="1">
      <alignment horizontal="center" vertical="center" wrapText="1" readingOrder="1"/>
      <protection locked="0"/>
    </xf>
    <xf numFmtId="0" fontId="8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0" fontId="0" fillId="0" borderId="17" xfId="0" applyBorder="1" applyAlignment="1" applyProtection="1">
      <alignment vertical="top" wrapText="1"/>
      <protection locked="0"/>
    </xf>
    <xf numFmtId="0" fontId="0" fillId="2" borderId="12" xfId="0" applyFill="1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0" fontId="0" fillId="2" borderId="15" xfId="0" applyFill="1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9" fillId="2" borderId="0" xfId="0" applyFont="1" applyFill="1" applyAlignment="1" applyProtection="1">
      <alignment horizontal="center" vertical="center" wrapText="1" readingOrder="1"/>
      <protection locked="0"/>
    </xf>
    <xf numFmtId="0" fontId="3" fillId="0" borderId="19" xfId="0" applyFont="1" applyBorder="1" applyAlignment="1" applyProtection="1">
      <alignment horizontal="center" vertical="top" wrapText="1" readingOrder="1"/>
      <protection locked="0"/>
    </xf>
    <xf numFmtId="0" fontId="8" fillId="2" borderId="7" xfId="0" applyFont="1" applyFill="1" applyBorder="1" applyAlignment="1" applyProtection="1">
      <alignment horizontal="center" vertical="center" wrapText="1" readingOrder="1"/>
      <protection locked="0"/>
    </xf>
    <xf numFmtId="0" fontId="8" fillId="2" borderId="8" xfId="0" applyFont="1" applyFill="1" applyBorder="1" applyAlignment="1" applyProtection="1">
      <alignment horizontal="left" vertical="center" wrapText="1" readingOrder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 readingOrder="1"/>
      <protection locked="0"/>
    </xf>
    <xf numFmtId="0" fontId="12" fillId="0" borderId="6" xfId="0" applyFont="1" applyBorder="1" applyAlignment="1" applyProtection="1">
      <alignment vertical="top" wrapText="1"/>
      <protection locked="0"/>
    </xf>
    <xf numFmtId="164" fontId="10" fillId="0" borderId="1" xfId="0" applyNumberFormat="1" applyFont="1" applyBorder="1" applyAlignment="1" applyProtection="1">
      <alignment vertical="top" wrapText="1" readingOrder="1"/>
      <protection locked="0"/>
    </xf>
    <xf numFmtId="164" fontId="10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12" fillId="0" borderId="6" xfId="0" applyFont="1" applyBorder="1" applyAlignment="1" applyProtection="1">
      <alignment horizontal="right" vertical="top" wrapText="1"/>
      <protection locked="0"/>
    </xf>
    <xf numFmtId="0" fontId="12" fillId="0" borderId="5" xfId="0" applyFont="1" applyBorder="1" applyAlignment="1" applyProtection="1">
      <alignment horizontal="right" vertical="top" wrapText="1"/>
      <protection locked="0"/>
    </xf>
    <xf numFmtId="165" fontId="10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0" fontId="12" fillId="0" borderId="5" xfId="0" applyFont="1" applyBorder="1" applyAlignment="1" applyProtection="1">
      <alignment vertical="top" wrapText="1"/>
      <protection locked="0"/>
    </xf>
    <xf numFmtId="164" fontId="16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18" fillId="0" borderId="6" xfId="0" applyFont="1" applyBorder="1" applyAlignment="1" applyProtection="1">
      <alignment horizontal="right" vertical="top" wrapText="1"/>
      <protection locked="0"/>
    </xf>
    <xf numFmtId="0" fontId="13" fillId="0" borderId="0" xfId="0" applyFont="1" applyAlignment="1" applyProtection="1">
      <alignment vertical="top" wrapText="1" readingOrder="1"/>
      <protection locked="0"/>
    </xf>
    <xf numFmtId="0" fontId="14" fillId="0" borderId="0" xfId="0" applyFont="1"/>
    <xf numFmtId="0" fontId="11" fillId="0" borderId="2" xfId="0" applyFont="1" applyBorder="1" applyAlignment="1" applyProtection="1">
      <alignment horizontal="right" vertical="top" wrapText="1" readingOrder="1"/>
      <protection locked="0"/>
    </xf>
    <xf numFmtId="0" fontId="12" fillId="0" borderId="3" xfId="0" applyFont="1" applyBorder="1" applyAlignment="1" applyProtection="1">
      <alignment vertical="top" wrapText="1"/>
      <protection locked="0"/>
    </xf>
    <xf numFmtId="0" fontId="12" fillId="0" borderId="4" xfId="0" applyFont="1" applyBorder="1" applyAlignment="1" applyProtection="1">
      <alignment vertical="top" wrapText="1"/>
      <protection locked="0"/>
    </xf>
    <xf numFmtId="164" fontId="11" fillId="0" borderId="2" xfId="0" applyNumberFormat="1" applyFont="1" applyBorder="1" applyAlignment="1" applyProtection="1">
      <alignment vertical="top" wrapText="1" readingOrder="1"/>
      <protection locked="0"/>
    </xf>
    <xf numFmtId="43" fontId="17" fillId="0" borderId="2" xfId="1" applyFont="1" applyBorder="1" applyAlignment="1" applyProtection="1">
      <alignment horizontal="right" vertical="top" wrapText="1" readingOrder="1"/>
      <protection locked="0"/>
    </xf>
    <xf numFmtId="43" fontId="18" fillId="0" borderId="4" xfId="1" applyFont="1" applyBorder="1" applyAlignment="1" applyProtection="1">
      <alignment horizontal="right" vertical="top" wrapText="1"/>
      <protection locked="0"/>
    </xf>
    <xf numFmtId="0" fontId="11" fillId="0" borderId="2" xfId="0" applyFont="1" applyBorder="1" applyAlignment="1" applyProtection="1">
      <alignment vertical="top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right" vertical="top" wrapText="1" readingOrder="1"/>
      <protection locked="0"/>
    </xf>
    <xf numFmtId="166" fontId="10" fillId="0" borderId="1" xfId="0" applyNumberFormat="1" applyFont="1" applyBorder="1" applyAlignment="1" applyProtection="1">
      <alignment horizontal="left" vertical="top" wrapText="1" readingOrder="1"/>
      <protection locked="0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6"/>
  <sheetViews>
    <sheetView showGridLines="0" tabSelected="1" topLeftCell="A16" workbookViewId="0">
      <selection activeCell="A2" sqref="A2:Q2"/>
    </sheetView>
  </sheetViews>
  <sheetFormatPr defaultRowHeight="13.2" x14ac:dyDescent="0.25"/>
  <cols>
    <col min="1" max="1" width="5.44140625" customWidth="1"/>
    <col min="2" max="2" width="13.6640625" customWidth="1"/>
    <col min="3" max="3" width="6.109375" customWidth="1"/>
    <col min="4" max="4" width="12.88671875" customWidth="1"/>
    <col min="5" max="5" width="0" hidden="1" customWidth="1"/>
    <col min="6" max="6" width="13.109375" customWidth="1"/>
    <col min="7" max="7" width="18.33203125" customWidth="1"/>
    <col min="8" max="8" width="4.5546875" customWidth="1"/>
    <col min="9" max="9" width="13.44140625" customWidth="1"/>
    <col min="10" max="11" width="4.44140625" customWidth="1"/>
    <col min="12" max="12" width="7.5546875" customWidth="1"/>
    <col min="13" max="13" width="16.6640625" customWidth="1"/>
    <col min="14" max="14" width="3.6640625" customWidth="1"/>
    <col min="15" max="15" width="11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</cols>
  <sheetData>
    <row r="1" spans="1:22" ht="11.4" customHeight="1" x14ac:dyDescent="0.25"/>
    <row r="2" spans="1:22" ht="62.25" customHeight="1" x14ac:dyDescent="0.25">
      <c r="A2" s="18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53" t="s">
        <v>77</v>
      </c>
      <c r="S2" s="54"/>
      <c r="T2" s="54"/>
      <c r="U2" s="54"/>
      <c r="V2" s="54"/>
    </row>
    <row r="3" spans="1:22" ht="16.95" customHeight="1" x14ac:dyDescent="0.25">
      <c r="A3" s="18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22"/>
      <c r="S3" s="14"/>
      <c r="T3" s="14"/>
    </row>
    <row r="4" spans="1:22" ht="16.95" customHeight="1" x14ac:dyDescent="0.25">
      <c r="A4" s="19"/>
      <c r="B4" s="14"/>
      <c r="C4" s="14"/>
      <c r="D4" s="23" t="s">
        <v>1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19"/>
      <c r="T4" s="14"/>
    </row>
    <row r="5" spans="1:22" ht="17.100000000000001" customHeight="1" x14ac:dyDescent="0.25">
      <c r="A5" s="17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2" ht="16.95" customHeight="1" x14ac:dyDescent="0.25">
      <c r="A6" s="18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2" ht="16.95" customHeight="1" x14ac:dyDescent="0.25">
      <c r="A7" s="19"/>
      <c r="B7" s="14"/>
      <c r="C7" s="14"/>
      <c r="D7" s="20" t="s">
        <v>3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19"/>
      <c r="T7" s="14"/>
    </row>
    <row r="8" spans="1:22" ht="16.95" customHeight="1" x14ac:dyDescent="0.25">
      <c r="A8" s="17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ht="1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ht="15" customHeight="1" x14ac:dyDescent="0.25">
      <c r="A10" s="15" t="s">
        <v>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2" ht="17.100000000000001" customHeight="1" x14ac:dyDescent="0.25">
      <c r="A11" s="16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2" x14ac:dyDescent="0.25">
      <c r="A12" s="19"/>
      <c r="B12" s="14"/>
      <c r="C12" s="14"/>
      <c r="D12" s="14"/>
      <c r="E12" s="14"/>
      <c r="F12" s="14"/>
      <c r="G12" s="14"/>
      <c r="H12" s="14"/>
      <c r="I12" s="36" t="s">
        <v>5</v>
      </c>
      <c r="J12" s="21"/>
      <c r="K12" s="1" t="s">
        <v>6</v>
      </c>
      <c r="L12" s="36" t="s">
        <v>7</v>
      </c>
      <c r="M12" s="21"/>
      <c r="N12" s="21"/>
      <c r="O12" s="19"/>
      <c r="P12" s="14"/>
      <c r="Q12" s="14"/>
      <c r="R12" s="14"/>
      <c r="S12" s="14"/>
      <c r="T12" s="14"/>
    </row>
    <row r="13" spans="1:22" ht="409.6" hidden="1" customHeight="1" x14ac:dyDescent="0.25"/>
    <row r="14" spans="1:22" ht="12.15" customHeight="1" x14ac:dyDescent="0.25"/>
    <row r="15" spans="1:22" ht="17.25" customHeight="1" x14ac:dyDescent="0.25">
      <c r="A15" s="24" t="s">
        <v>8</v>
      </c>
      <c r="B15" s="24" t="s">
        <v>9</v>
      </c>
      <c r="C15" s="24" t="s">
        <v>10</v>
      </c>
      <c r="D15" s="26"/>
      <c r="E15" s="24" t="s">
        <v>11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4"/>
      <c r="Q15" s="24" t="s">
        <v>12</v>
      </c>
      <c r="R15" s="25"/>
      <c r="S15" s="26"/>
      <c r="T15" s="24" t="s">
        <v>13</v>
      </c>
    </row>
    <row r="16" spans="1:22" ht="20.399999999999999" customHeight="1" x14ac:dyDescent="0.25">
      <c r="A16" s="31"/>
      <c r="B16" s="31"/>
      <c r="C16" s="27"/>
      <c r="D16" s="28"/>
      <c r="E16" s="24" t="s">
        <v>14</v>
      </c>
      <c r="F16" s="26"/>
      <c r="G16" s="24" t="s">
        <v>15</v>
      </c>
      <c r="H16" s="33"/>
      <c r="I16" s="34"/>
      <c r="J16" s="35" t="s">
        <v>16</v>
      </c>
      <c r="K16" s="14"/>
      <c r="L16" s="14"/>
      <c r="M16" s="14"/>
      <c r="N16" s="14"/>
      <c r="O16" s="14"/>
      <c r="P16" s="14"/>
      <c r="Q16" s="27"/>
      <c r="R16" s="14"/>
      <c r="S16" s="28"/>
      <c r="T16" s="31"/>
    </row>
    <row r="17" spans="1:20" ht="16.2" customHeight="1" x14ac:dyDescent="0.25">
      <c r="A17" s="31"/>
      <c r="B17" s="31"/>
      <c r="C17" s="27"/>
      <c r="D17" s="28"/>
      <c r="E17" s="27"/>
      <c r="F17" s="28"/>
      <c r="G17" s="24" t="s">
        <v>17</v>
      </c>
      <c r="H17" s="37"/>
      <c r="I17" s="33"/>
      <c r="J17" s="38" t="s">
        <v>18</v>
      </c>
      <c r="K17" s="39"/>
      <c r="L17" s="39"/>
      <c r="M17" s="39"/>
      <c r="N17" s="39"/>
      <c r="O17" s="39"/>
      <c r="P17" s="40"/>
      <c r="Q17" s="27"/>
      <c r="R17" s="14"/>
      <c r="S17" s="28"/>
      <c r="T17" s="31"/>
    </row>
    <row r="18" spans="1:20" ht="17.100000000000001" customHeight="1" x14ac:dyDescent="0.25">
      <c r="A18" s="31"/>
      <c r="B18" s="31"/>
      <c r="C18" s="27"/>
      <c r="D18" s="28"/>
      <c r="E18" s="27"/>
      <c r="F18" s="28"/>
      <c r="G18" s="31"/>
      <c r="H18" s="24" t="s">
        <v>19</v>
      </c>
      <c r="I18" s="26"/>
      <c r="J18" s="24" t="s">
        <v>20</v>
      </c>
      <c r="K18" s="33"/>
      <c r="L18" s="33"/>
      <c r="M18" s="33"/>
      <c r="N18" s="33"/>
      <c r="O18" s="33"/>
      <c r="P18" s="34"/>
      <c r="Q18" s="27"/>
      <c r="R18" s="14"/>
      <c r="S18" s="28"/>
      <c r="T18" s="31"/>
    </row>
    <row r="19" spans="1:20" ht="49.95" customHeight="1" x14ac:dyDescent="0.25">
      <c r="A19" s="32"/>
      <c r="B19" s="32"/>
      <c r="C19" s="29"/>
      <c r="D19" s="30"/>
      <c r="E19" s="29"/>
      <c r="F19" s="30"/>
      <c r="G19" s="32"/>
      <c r="H19" s="29"/>
      <c r="I19" s="30"/>
      <c r="J19" s="24" t="s">
        <v>19</v>
      </c>
      <c r="K19" s="33"/>
      <c r="L19" s="34"/>
      <c r="M19" s="2" t="s">
        <v>21</v>
      </c>
      <c r="N19" s="24" t="s">
        <v>22</v>
      </c>
      <c r="O19" s="34"/>
      <c r="P19" s="2" t="s">
        <v>23</v>
      </c>
      <c r="Q19" s="29"/>
      <c r="R19" s="21"/>
      <c r="S19" s="30"/>
      <c r="T19" s="32"/>
    </row>
    <row r="20" spans="1:20" x14ac:dyDescent="0.25">
      <c r="A20" s="3" t="s">
        <v>24</v>
      </c>
      <c r="B20" s="3" t="s">
        <v>25</v>
      </c>
      <c r="C20" s="48" t="s">
        <v>26</v>
      </c>
      <c r="D20" s="34"/>
      <c r="E20" s="48" t="s">
        <v>27</v>
      </c>
      <c r="F20" s="34"/>
      <c r="G20" s="3" t="s">
        <v>28</v>
      </c>
      <c r="H20" s="48" t="s">
        <v>29</v>
      </c>
      <c r="I20" s="34"/>
      <c r="J20" s="48" t="s">
        <v>30</v>
      </c>
      <c r="K20" s="33"/>
      <c r="L20" s="34"/>
      <c r="M20" s="3" t="s">
        <v>31</v>
      </c>
      <c r="N20" s="48" t="s">
        <v>32</v>
      </c>
      <c r="O20" s="34"/>
      <c r="P20" s="3" t="s">
        <v>33</v>
      </c>
      <c r="Q20" s="49" t="s">
        <v>34</v>
      </c>
      <c r="R20" s="33"/>
      <c r="S20" s="34"/>
      <c r="T20" s="4" t="s">
        <v>35</v>
      </c>
    </row>
    <row r="21" spans="1:20" ht="30.6" x14ac:dyDescent="0.25">
      <c r="A21" s="7" t="s">
        <v>36</v>
      </c>
      <c r="B21" s="7" t="s">
        <v>37</v>
      </c>
      <c r="C21" s="41" t="s">
        <v>38</v>
      </c>
      <c r="D21" s="42"/>
      <c r="E21" s="43">
        <f t="shared" ref="E21:E31" si="0">SUM(G21:P21)</f>
        <v>25516.78</v>
      </c>
      <c r="F21" s="42"/>
      <c r="G21" s="9">
        <v>21689.26</v>
      </c>
      <c r="H21" s="44">
        <v>1913.53</v>
      </c>
      <c r="I21" s="45"/>
      <c r="J21" s="44">
        <v>0</v>
      </c>
      <c r="K21" s="46"/>
      <c r="L21" s="45"/>
      <c r="M21" s="9">
        <v>0</v>
      </c>
      <c r="N21" s="44">
        <v>0</v>
      </c>
      <c r="O21" s="45"/>
      <c r="P21" s="9">
        <v>1913.99</v>
      </c>
      <c r="Q21" s="47">
        <v>43373</v>
      </c>
      <c r="R21" s="33"/>
      <c r="S21" s="34"/>
      <c r="T21" s="5" t="s">
        <v>39</v>
      </c>
    </row>
    <row r="22" spans="1:20" ht="30.6" x14ac:dyDescent="0.25">
      <c r="A22" s="7" t="s">
        <v>40</v>
      </c>
      <c r="B22" s="7" t="s">
        <v>41</v>
      </c>
      <c r="C22" s="41" t="s">
        <v>42</v>
      </c>
      <c r="D22" s="42"/>
      <c r="E22" s="43">
        <f t="shared" si="0"/>
        <v>193823.02</v>
      </c>
      <c r="F22" s="42"/>
      <c r="G22" s="8">
        <v>163810.96</v>
      </c>
      <c r="H22" s="43">
        <v>14454</v>
      </c>
      <c r="I22" s="42"/>
      <c r="J22" s="43">
        <v>0</v>
      </c>
      <c r="K22" s="50"/>
      <c r="L22" s="42"/>
      <c r="M22" s="8">
        <v>8714.7999999999993</v>
      </c>
      <c r="N22" s="43">
        <v>0</v>
      </c>
      <c r="O22" s="42"/>
      <c r="P22" s="8">
        <v>6843.26</v>
      </c>
      <c r="Q22" s="47">
        <v>43404</v>
      </c>
      <c r="R22" s="33"/>
      <c r="S22" s="34"/>
      <c r="T22" s="5" t="s">
        <v>39</v>
      </c>
    </row>
    <row r="23" spans="1:20" ht="30.6" x14ac:dyDescent="0.25">
      <c r="A23" s="7" t="s">
        <v>43</v>
      </c>
      <c r="B23" s="7" t="s">
        <v>44</v>
      </c>
      <c r="C23" s="41" t="s">
        <v>45</v>
      </c>
      <c r="D23" s="42"/>
      <c r="E23" s="43">
        <f t="shared" si="0"/>
        <v>23990.78</v>
      </c>
      <c r="F23" s="42"/>
      <c r="G23" s="8">
        <v>15815.88</v>
      </c>
      <c r="H23" s="43">
        <v>266.12</v>
      </c>
      <c r="I23" s="42"/>
      <c r="J23" s="43">
        <v>0</v>
      </c>
      <c r="K23" s="50"/>
      <c r="L23" s="42"/>
      <c r="M23" s="8">
        <v>0</v>
      </c>
      <c r="N23" s="43">
        <v>0</v>
      </c>
      <c r="O23" s="42"/>
      <c r="P23" s="8">
        <v>7908.78</v>
      </c>
      <c r="Q23" s="47">
        <v>43403</v>
      </c>
      <c r="R23" s="33"/>
      <c r="S23" s="34"/>
      <c r="T23" s="5" t="s">
        <v>39</v>
      </c>
    </row>
    <row r="24" spans="1:20" ht="30.6" x14ac:dyDescent="0.25">
      <c r="A24" s="7" t="s">
        <v>46</v>
      </c>
      <c r="B24" s="7" t="s">
        <v>47</v>
      </c>
      <c r="C24" s="41" t="s">
        <v>48</v>
      </c>
      <c r="D24" s="42"/>
      <c r="E24" s="43">
        <f t="shared" si="0"/>
        <v>22790</v>
      </c>
      <c r="F24" s="42"/>
      <c r="G24" s="8">
        <v>10445</v>
      </c>
      <c r="H24" s="43">
        <v>922</v>
      </c>
      <c r="I24" s="42"/>
      <c r="J24" s="43">
        <v>0</v>
      </c>
      <c r="K24" s="50"/>
      <c r="L24" s="42"/>
      <c r="M24" s="8">
        <v>0</v>
      </c>
      <c r="N24" s="43">
        <v>0</v>
      </c>
      <c r="O24" s="42"/>
      <c r="P24" s="8">
        <v>11423</v>
      </c>
      <c r="Q24" s="47">
        <v>43403</v>
      </c>
      <c r="R24" s="33"/>
      <c r="S24" s="34"/>
      <c r="T24" s="5" t="s">
        <v>39</v>
      </c>
    </row>
    <row r="25" spans="1:20" ht="30.6" x14ac:dyDescent="0.25">
      <c r="A25" s="7" t="s">
        <v>49</v>
      </c>
      <c r="B25" s="7" t="s">
        <v>50</v>
      </c>
      <c r="C25" s="41" t="s">
        <v>51</v>
      </c>
      <c r="D25" s="42"/>
      <c r="E25" s="43">
        <f t="shared" si="0"/>
        <v>82938</v>
      </c>
      <c r="F25" s="42"/>
      <c r="G25" s="8">
        <v>70498</v>
      </c>
      <c r="H25" s="43">
        <v>6220</v>
      </c>
      <c r="I25" s="42"/>
      <c r="J25" s="43">
        <v>0</v>
      </c>
      <c r="K25" s="50"/>
      <c r="L25" s="42"/>
      <c r="M25" s="8">
        <v>0</v>
      </c>
      <c r="N25" s="43">
        <v>0</v>
      </c>
      <c r="O25" s="42"/>
      <c r="P25" s="8">
        <v>6220</v>
      </c>
      <c r="Q25" s="47">
        <v>43373</v>
      </c>
      <c r="R25" s="33"/>
      <c r="S25" s="34"/>
      <c r="T25" s="5" t="s">
        <v>39</v>
      </c>
    </row>
    <row r="26" spans="1:20" ht="30.6" x14ac:dyDescent="0.25">
      <c r="A26" s="7" t="s">
        <v>52</v>
      </c>
      <c r="B26" s="7" t="s">
        <v>53</v>
      </c>
      <c r="C26" s="41" t="s">
        <v>54</v>
      </c>
      <c r="D26" s="42"/>
      <c r="E26" s="43">
        <f t="shared" si="0"/>
        <v>43147.740000000005</v>
      </c>
      <c r="F26" s="42"/>
      <c r="G26" s="8">
        <v>36675.58</v>
      </c>
      <c r="H26" s="43">
        <v>3236.07</v>
      </c>
      <c r="I26" s="42"/>
      <c r="J26" s="43">
        <v>0</v>
      </c>
      <c r="K26" s="50"/>
      <c r="L26" s="42"/>
      <c r="M26" s="8">
        <v>0</v>
      </c>
      <c r="N26" s="43">
        <v>0</v>
      </c>
      <c r="O26" s="42"/>
      <c r="P26" s="8">
        <v>3236.09</v>
      </c>
      <c r="Q26" s="47">
        <v>43371</v>
      </c>
      <c r="R26" s="33"/>
      <c r="S26" s="34"/>
      <c r="T26" s="5" t="s">
        <v>39</v>
      </c>
    </row>
    <row r="27" spans="1:20" ht="40.799999999999997" x14ac:dyDescent="0.25">
      <c r="A27" s="7" t="s">
        <v>55</v>
      </c>
      <c r="B27" s="7" t="s">
        <v>56</v>
      </c>
      <c r="C27" s="41" t="s">
        <v>57</v>
      </c>
      <c r="D27" s="42"/>
      <c r="E27" s="43">
        <f t="shared" si="0"/>
        <v>27906</v>
      </c>
      <c r="F27" s="42"/>
      <c r="G27" s="8">
        <v>23720.1</v>
      </c>
      <c r="H27" s="43">
        <v>2092.9</v>
      </c>
      <c r="I27" s="42"/>
      <c r="J27" s="43">
        <v>0</v>
      </c>
      <c r="K27" s="50"/>
      <c r="L27" s="42"/>
      <c r="M27" s="8">
        <v>0</v>
      </c>
      <c r="N27" s="43">
        <v>0</v>
      </c>
      <c r="O27" s="42"/>
      <c r="P27" s="8">
        <v>2093</v>
      </c>
      <c r="Q27" s="47">
        <v>43403</v>
      </c>
      <c r="R27" s="33"/>
      <c r="S27" s="34"/>
      <c r="T27" s="5" t="s">
        <v>39</v>
      </c>
    </row>
    <row r="28" spans="1:20" ht="40.799999999999997" x14ac:dyDescent="0.25">
      <c r="A28" s="7" t="s">
        <v>58</v>
      </c>
      <c r="B28" s="7" t="s">
        <v>59</v>
      </c>
      <c r="C28" s="41" t="s">
        <v>60</v>
      </c>
      <c r="D28" s="42"/>
      <c r="E28" s="43">
        <f t="shared" si="0"/>
        <v>50356</v>
      </c>
      <c r="F28" s="42"/>
      <c r="G28" s="8">
        <v>42802</v>
      </c>
      <c r="H28" s="43">
        <v>3777</v>
      </c>
      <c r="I28" s="42"/>
      <c r="J28" s="43">
        <v>0</v>
      </c>
      <c r="K28" s="50"/>
      <c r="L28" s="42"/>
      <c r="M28" s="8">
        <v>0</v>
      </c>
      <c r="N28" s="43">
        <v>3777</v>
      </c>
      <c r="O28" s="42"/>
      <c r="P28" s="8">
        <v>0</v>
      </c>
      <c r="Q28" s="47">
        <v>43373</v>
      </c>
      <c r="R28" s="33"/>
      <c r="S28" s="34"/>
      <c r="T28" s="5" t="s">
        <v>61</v>
      </c>
    </row>
    <row r="29" spans="1:20" ht="30.6" x14ac:dyDescent="0.25">
      <c r="A29" s="7" t="s">
        <v>62</v>
      </c>
      <c r="B29" s="7" t="s">
        <v>63</v>
      </c>
      <c r="C29" s="41" t="s">
        <v>64</v>
      </c>
      <c r="D29" s="42"/>
      <c r="E29" s="43">
        <f t="shared" si="0"/>
        <v>466768.66000000003</v>
      </c>
      <c r="F29" s="42"/>
      <c r="G29" s="8">
        <v>389456</v>
      </c>
      <c r="H29" s="43">
        <v>34364</v>
      </c>
      <c r="I29" s="42"/>
      <c r="J29" s="43">
        <v>0</v>
      </c>
      <c r="K29" s="50"/>
      <c r="L29" s="42"/>
      <c r="M29" s="8">
        <v>0</v>
      </c>
      <c r="N29" s="43">
        <v>42948.66</v>
      </c>
      <c r="O29" s="42"/>
      <c r="P29" s="8">
        <v>0</v>
      </c>
      <c r="Q29" s="47">
        <v>43373</v>
      </c>
      <c r="R29" s="33"/>
      <c r="S29" s="34"/>
      <c r="T29" s="5" t="s">
        <v>65</v>
      </c>
    </row>
    <row r="30" spans="1:20" ht="40.799999999999997" x14ac:dyDescent="0.25">
      <c r="A30" s="7" t="s">
        <v>66</v>
      </c>
      <c r="B30" s="7" t="s">
        <v>67</v>
      </c>
      <c r="C30" s="41" t="s">
        <v>68</v>
      </c>
      <c r="D30" s="42"/>
      <c r="E30" s="43">
        <f t="shared" si="0"/>
        <v>172142.73</v>
      </c>
      <c r="F30" s="42"/>
      <c r="G30" s="10">
        <v>146115.69</v>
      </c>
      <c r="H30" s="44">
        <v>12873</v>
      </c>
      <c r="I30" s="45"/>
      <c r="J30" s="44">
        <v>0</v>
      </c>
      <c r="K30" s="46"/>
      <c r="L30" s="45"/>
      <c r="M30" s="9">
        <v>0</v>
      </c>
      <c r="N30" s="51">
        <v>13154.04</v>
      </c>
      <c r="O30" s="52"/>
      <c r="P30" s="8">
        <v>0</v>
      </c>
      <c r="Q30" s="47">
        <v>43403</v>
      </c>
      <c r="R30" s="33"/>
      <c r="S30" s="34"/>
      <c r="T30" s="5" t="s">
        <v>39</v>
      </c>
    </row>
    <row r="31" spans="1:20" ht="30.6" x14ac:dyDescent="0.25">
      <c r="A31" s="7" t="s">
        <v>69</v>
      </c>
      <c r="B31" s="7" t="s">
        <v>70</v>
      </c>
      <c r="C31" s="41" t="s">
        <v>71</v>
      </c>
      <c r="D31" s="42"/>
      <c r="E31" s="43">
        <f t="shared" si="0"/>
        <v>163532</v>
      </c>
      <c r="F31" s="42"/>
      <c r="G31" s="8">
        <v>139002</v>
      </c>
      <c r="H31" s="43">
        <v>12265</v>
      </c>
      <c r="I31" s="42"/>
      <c r="J31" s="43">
        <v>0</v>
      </c>
      <c r="K31" s="50"/>
      <c r="L31" s="42"/>
      <c r="M31" s="8">
        <v>0</v>
      </c>
      <c r="N31" s="43">
        <v>12265</v>
      </c>
      <c r="O31" s="42"/>
      <c r="P31" s="8">
        <v>0</v>
      </c>
      <c r="Q31" s="47">
        <v>43403</v>
      </c>
      <c r="R31" s="33"/>
      <c r="S31" s="34"/>
      <c r="T31" s="5" t="s">
        <v>39</v>
      </c>
    </row>
    <row r="32" spans="1:20" ht="30.6" x14ac:dyDescent="0.25">
      <c r="A32" s="7" t="s">
        <v>72</v>
      </c>
      <c r="B32" s="7" t="s">
        <v>73</v>
      </c>
      <c r="C32" s="41" t="s">
        <v>74</v>
      </c>
      <c r="D32" s="42"/>
      <c r="E32" s="43">
        <f>SUM(G32:P32)</f>
        <v>200968.85</v>
      </c>
      <c r="F32" s="42"/>
      <c r="G32" s="8">
        <v>170823.53</v>
      </c>
      <c r="H32" s="43">
        <v>15072.66</v>
      </c>
      <c r="I32" s="42"/>
      <c r="J32" s="43">
        <v>0</v>
      </c>
      <c r="K32" s="50"/>
      <c r="L32" s="42"/>
      <c r="M32" s="8">
        <v>15072.66</v>
      </c>
      <c r="N32" s="43">
        <v>0</v>
      </c>
      <c r="O32" s="42"/>
      <c r="P32" s="8">
        <v>0</v>
      </c>
      <c r="Q32" s="47">
        <v>43404</v>
      </c>
      <c r="R32" s="33"/>
      <c r="S32" s="34"/>
      <c r="T32" s="5" t="s">
        <v>39</v>
      </c>
    </row>
    <row r="33" spans="1:20" ht="24.6" customHeight="1" x14ac:dyDescent="0.25">
      <c r="A33" s="55" t="s">
        <v>75</v>
      </c>
      <c r="B33" s="56"/>
      <c r="C33" s="56"/>
      <c r="D33" s="56"/>
      <c r="E33" s="57"/>
      <c r="F33" s="6">
        <f>SUM(E21:F32)</f>
        <v>1473880.56</v>
      </c>
      <c r="G33" s="11">
        <v>1230854</v>
      </c>
      <c r="H33" s="58">
        <v>107456.28</v>
      </c>
      <c r="I33" s="57"/>
      <c r="J33" s="58">
        <v>0</v>
      </c>
      <c r="K33" s="56"/>
      <c r="L33" s="57"/>
      <c r="M33" s="12">
        <f>SUM(M21:M32)</f>
        <v>23787.46</v>
      </c>
      <c r="N33" s="59">
        <f>SUM(N21:O32)</f>
        <v>72144.700000000012</v>
      </c>
      <c r="O33" s="60"/>
      <c r="P33" s="12">
        <f>SUM(P21:P32)</f>
        <v>39638.119999999995</v>
      </c>
      <c r="Q33" s="61"/>
      <c r="R33" s="62"/>
      <c r="S33" s="62"/>
      <c r="T33" s="63"/>
    </row>
    <row r="34" spans="1:20" ht="16.8" customHeight="1" x14ac:dyDescent="0.25">
      <c r="A34" s="64" t="s">
        <v>76</v>
      </c>
      <c r="B34" s="33"/>
      <c r="C34" s="33"/>
      <c r="D34" s="33"/>
      <c r="E34" s="33"/>
      <c r="F34" s="34"/>
      <c r="G34" s="65">
        <v>1230854</v>
      </c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4"/>
    </row>
    <row r="35" spans="1:20" ht="33.6" customHeight="1" x14ac:dyDescent="0.25"/>
    <row r="36" spans="1:20" ht="36.75" customHeight="1" x14ac:dyDescent="0.25"/>
  </sheetData>
  <mergeCells count="121">
    <mergeCell ref="R2:V2"/>
    <mergeCell ref="A33:E33"/>
    <mergeCell ref="H33:I33"/>
    <mergeCell ref="J33:L33"/>
    <mergeCell ref="N33:O33"/>
    <mergeCell ref="Q33:T33"/>
    <mergeCell ref="A34:F34"/>
    <mergeCell ref="G34:T34"/>
    <mergeCell ref="C32:D32"/>
    <mergeCell ref="E32:F32"/>
    <mergeCell ref="H32:I32"/>
    <mergeCell ref="J32:L32"/>
    <mergeCell ref="N32:O32"/>
    <mergeCell ref="Q32:S32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Q30:S30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8:S28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6:S26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4:S24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2:S22"/>
    <mergeCell ref="C15:D19"/>
    <mergeCell ref="E15:P15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0:S20"/>
    <mergeCell ref="A2:Q2"/>
    <mergeCell ref="A3:Q3"/>
    <mergeCell ref="R3:T3"/>
    <mergeCell ref="A4:C4"/>
    <mergeCell ref="D4:R4"/>
    <mergeCell ref="S4:T4"/>
    <mergeCell ref="Q15:S19"/>
    <mergeCell ref="T15:T19"/>
    <mergeCell ref="E16:F19"/>
    <mergeCell ref="G16:I16"/>
    <mergeCell ref="J16:P16"/>
    <mergeCell ref="G17:G19"/>
    <mergeCell ref="A12:H12"/>
    <mergeCell ref="I12:J12"/>
    <mergeCell ref="L12:N12"/>
    <mergeCell ref="O12:T12"/>
    <mergeCell ref="H17:I17"/>
    <mergeCell ref="J17:P17"/>
    <mergeCell ref="H18:I19"/>
    <mergeCell ref="J18:P18"/>
    <mergeCell ref="J19:L19"/>
    <mergeCell ref="N19:O19"/>
    <mergeCell ref="A15:A19"/>
    <mergeCell ref="B15:B19"/>
    <mergeCell ref="A9:T9"/>
    <mergeCell ref="A10:T10"/>
    <mergeCell ref="A11:T11"/>
    <mergeCell ref="A5:T5"/>
    <mergeCell ref="A6:T6"/>
    <mergeCell ref="A7:C7"/>
    <mergeCell ref="D7:R7"/>
    <mergeCell ref="S7:T7"/>
    <mergeCell ref="A8:T8"/>
  </mergeCells>
  <phoneticPr fontId="0" type="noConversion"/>
  <printOptions horizontalCentered="1" verticalCentered="1"/>
  <pageMargins left="0.19685039370078741" right="0.19685039370078741" top="0.39370078740157483" bottom="0.39370078740157483" header="0.39370078740157483" footer="0.39370078740157483"/>
  <pageSetup paperSize="9" scale="69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RPS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2020-02-11T08:36:44Z</dcterms:created>
  <dcterms:modified xsi:type="dcterms:W3CDTF">2020-05-14T10:30:42Z</dcterms:modified>
</cp:coreProperties>
</file>