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ėtros taryba\7. Rašytinė 06.22-06.29\Siunčiama tarybos nariams\"/>
    </mc:Choice>
  </mc:AlternateContent>
  <xr:revisionPtr revIDLastSave="0" documentId="13_ncr:1_{560BE16A-35F7-42BA-ADA0-6C439E3CAC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7-02-23" sheetId="1" r:id="rId1"/>
    <sheet name="Lapas1" sheetId="2" r:id="rId2"/>
  </sheets>
  <definedNames>
    <definedName name="_GoBack" localSheetId="0">'2017-02-23'!#REF!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F20" i="1" l="1"/>
  <c r="F21" i="1"/>
  <c r="E8" i="2" l="1"/>
  <c r="I25" i="1" l="1"/>
  <c r="M25" i="1" l="1"/>
  <c r="L25" i="1"/>
  <c r="K25" i="1"/>
  <c r="G25" i="1"/>
  <c r="F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<sst xmlns="http://schemas.openxmlformats.org/spreadsheetml/2006/main" count="45" uniqueCount="39">
  <si>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</si>
  <si>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</si>
  <si>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</si>
  <si>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</si>
  <si>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</si>
  <si>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</si>
  <si>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</si>
  <si>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</si>
  <si>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</si>
  <si>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</si>
  <si>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</si>
  <si>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</si>
  <si>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</si>
  <si>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</si>
  <si>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</si>
  <si>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</si>
  <si>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</si>
  <si>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</si>
  <si>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</si>
  <si>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</si>
  <si>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</si>
  <si>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</si>
  <si>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</si>
  <si>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</si>
  <si>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t xml:space="preserve">(ministerijos (-ų), pagal kompetenciją atsakingos (-ų) už iš Europos Sąjungos (toliau – ES) struktūrinių fondų lėšų bendrai finansuojamą (-us) ūkio sektorių (-ius), pavadinimas)
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</si>
  <si>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</si>
  <si>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08.2.1-CPVA-R-908 „Kaimo gyvenamųjų vietovių atnaujinimas“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</si>
  <si>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</si>
  <si>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</si>
  <si>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</si>
  <si>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Sedos miesto kompleksinė plėtra</t>
  </si>
  <si>
    <t>Projektas turi atitikti parengtumo sąlygas nurodytas Aprašo 23.3.1, 23.3.3 ir 23.3.4 papunkčiuose.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</si>
  <si>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</si>
  <si>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</si>
  <si>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</si>
  <si>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Tryškių miestelio viešųjų erdvių atnaujinimas</t>
  </si>
  <si>
    <t>___________________________</t>
  </si>
  <si>
    <t xml:space="preserve">PATVIRTINTA
Telšių regiono plėtros tarybos 
2016 m. rugsėjo 29 d. sprendimu Nr. 51/10S-32           (Telšių regiono plėtros tarybos                                       2020 m. birželio 29 d. sprendimo Nr. 51/10S-30       redakcija) 
</t>
  </si>
  <si>
    <t>2020 m. birželio 29 d. Nr. 08.2.1-CPVA-R-908-81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</si>
</sst>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yyyy\-mm\-dd;@"/>
    <numFmt numFmtId="166" formatCode="_-* #,##0.00\ _L_t_-;\-* #,##0.00\ _L_t_-;_-* &quot;-&quot;??\ _L_t_-;_-@_-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3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2" fontId="7" fillId="0" borderId="6" xfId="0" applyNumberFormat="1" applyFont="1" applyBorder="1" applyAlignment="1">
      <alignment horizontal="center" vertical="top" wrapText="1"/>
    </xf>
    <xf numFmtId="165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165" fontId="11" fillId="0" borderId="6" xfId="0" applyNumberFormat="1" applyFont="1" applyBorder="1" applyAlignment="1">
      <alignment horizontal="center" vertical="top" wrapText="1"/>
    </xf>
    <xf numFmtId="164" fontId="14" fillId="0" borderId="0" xfId="2" applyFont="1" applyAlignment="1">
      <alignment wrapText="1"/>
    </xf>
    <xf numFmtId="2" fontId="11" fillId="0" borderId="6" xfId="0" applyNumberFormat="1" applyFont="1" applyBorder="1" applyAlignment="1">
      <alignment horizontal="center" vertical="top" wrapText="1"/>
    </xf>
    <xf numFmtId="164" fontId="10" fillId="0" borderId="16" xfId="2" applyFont="1" applyBorder="1" applyAlignment="1">
      <alignment horizontal="center"/>
    </xf>
    <xf numFmtId="164" fontId="11" fillId="0" borderId="6" xfId="2" applyFont="1" applyBorder="1" applyAlignment="1">
      <alignment horizontal="center" vertical="top" wrapText="1"/>
    </xf>
    <xf numFmtId="164" fontId="11" fillId="0" borderId="9" xfId="2" applyFont="1" applyBorder="1" applyAlignment="1">
      <alignment horizontal="center" vertical="top" wrapText="1"/>
    </xf>
    <xf numFmtId="164" fontId="11" fillId="0" borderId="19" xfId="2" applyFont="1" applyBorder="1" applyAlignment="1">
      <alignment horizontal="center" vertical="top"/>
    </xf>
    <xf numFmtId="164" fontId="11" fillId="0" borderId="20" xfId="2" applyFont="1" applyBorder="1" applyAlignment="1">
      <alignment horizontal="center" vertical="top" wrapText="1"/>
    </xf>
    <xf numFmtId="164" fontId="12" fillId="0" borderId="9" xfId="2" applyFont="1" applyBorder="1" applyAlignment="1">
      <alignment horizontal="center" wrapText="1"/>
    </xf>
    <xf numFmtId="164" fontId="15" fillId="0" borderId="6" xfId="2" applyFont="1" applyBorder="1" applyAlignment="1">
      <alignment horizontal="center" vertical="top" wrapText="1"/>
    </xf>
    <xf numFmtId="2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2" fillId="0" borderId="0" xfId="2" applyFont="1"/>
    <xf numFmtId="164" fontId="0" fillId="0" borderId="0" xfId="0" applyNumberFormat="1"/>
    <xf numFmtId="164" fontId="14" fillId="0" borderId="0" xfId="2" applyFont="1"/>
    <xf numFmtId="164" fontId="14" fillId="0" borderId="0" xfId="0" applyNumberFormat="1" applyFont="1"/>
    <xf numFmtId="0" fontId="16" fillId="0" borderId="6" xfId="0" applyFont="1" applyBorder="1" applyAlignment="1">
      <alignment vertical="top" wrapText="1"/>
    </xf>
    <xf numFmtId="166" fontId="2" fillId="0" borderId="0" xfId="0" applyNumberFormat="1" applyFont="1"/>
    <xf numFmtId="0" fontId="7" fillId="0" borderId="12" xfId="0" applyFont="1" applyBorder="1" applyAlignment="1">
      <alignment horizontal="right"/>
    </xf>
    <xf numFmtId="164" fontId="11" fillId="0" borderId="12" xfId="2" applyFont="1" applyBorder="1" applyAlignment="1">
      <alignment horizontal="center" vertical="top" wrapText="1"/>
    </xf>
    <xf numFmtId="164" fontId="12" fillId="0" borderId="5" xfId="2" applyFont="1" applyBorder="1" applyAlignment="1">
      <alignment horizontal="center" wrapText="1"/>
    </xf>
    <xf numFmtId="164" fontId="11" fillId="0" borderId="5" xfId="2" applyFont="1" applyBorder="1" applyAlignment="1">
      <alignment horizontal="center" vertical="top" wrapText="1"/>
    </xf>
    <xf numFmtId="164" fontId="11" fillId="0" borderId="18" xfId="2" applyFont="1" applyBorder="1" applyAlignment="1">
      <alignment vertical="top"/>
    </xf>
    <xf numFmtId="165" fontId="11" fillId="0" borderId="3" xfId="0" applyNumberFormat="1" applyFont="1" applyBorder="1" applyAlignment="1">
      <alignment horizontal="center" vertical="top" wrapText="1"/>
    </xf>
    <xf numFmtId="165" fontId="11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4" fontId="11" fillId="0" borderId="3" xfId="2" applyFont="1" applyBorder="1" applyAlignment="1">
      <alignment horizontal="center" vertical="top" wrapText="1"/>
    </xf>
    <xf numFmtId="164" fontId="11" fillId="0" borderId="5" xfId="2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12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164" fontId="7" fillId="0" borderId="3" xfId="2" applyFont="1" applyBorder="1" applyAlignment="1">
      <alignment horizontal="center" vertical="top" wrapText="1"/>
    </xf>
    <xf numFmtId="164" fontId="7" fillId="0" borderId="5" xfId="2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164" fontId="11" fillId="0" borderId="8" xfId="2" applyFont="1" applyBorder="1" applyAlignment="1">
      <alignment horizontal="center" vertical="top" wrapText="1"/>
    </xf>
    <xf numFmtId="164" fontId="11" fillId="0" borderId="0" xfId="2" applyFont="1" applyAlignment="1">
      <alignment horizontal="center" vertical="top"/>
    </xf>
    <xf numFmtId="164" fontId="12" fillId="0" borderId="18" xfId="2" applyFont="1" applyBorder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7"/>
  <sheetViews>
    <sheetView tabSelected="1" topLeftCell="A2" zoomScaleNormal="100" workbookViewId="0">
      <selection activeCell="T21" sqref="T21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6.4257812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8" t="s">
        <v>37</v>
      </c>
      <c r="N2" s="88"/>
      <c r="O2" s="88"/>
    </row>
    <row r="3" spans="2:15" ht="3" hidden="1" customHeight="1" x14ac:dyDescent="0.2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2:15" ht="29.25" customHeight="1" x14ac:dyDescent="0.25">
      <c r="B6" s="95" t="s">
        <v>25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2:15" ht="48" customHeight="1" x14ac:dyDescent="0.25">
      <c r="B7" s="89" t="s">
        <v>24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2:15" ht="21" customHeight="1" x14ac:dyDescent="0.25">
      <c r="B8" s="90" t="s">
        <v>26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2:15" s="4" customFormat="1" ht="24" customHeight="1" x14ac:dyDescent="0.25">
      <c r="B9" s="89" t="s">
        <v>13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2:15" ht="30.75" customHeight="1" x14ac:dyDescent="0.25">
      <c r="B10" s="90" t="s">
        <v>23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91"/>
      <c r="K11" s="91"/>
      <c r="L11" s="91"/>
      <c r="M11" s="91"/>
      <c r="N11" s="91"/>
      <c r="O11" s="91"/>
    </row>
    <row r="12" spans="2:15" ht="21.75" customHeight="1" x14ac:dyDescent="0.25">
      <c r="B12" s="1"/>
      <c r="C12" s="1"/>
      <c r="D12" s="1"/>
      <c r="E12" s="1"/>
      <c r="F12" s="1"/>
      <c r="G12" s="105" t="s">
        <v>38</v>
      </c>
      <c r="H12" s="105"/>
      <c r="I12" s="105"/>
      <c r="J12" s="105"/>
      <c r="K12" s="10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 x14ac:dyDescent="0.3">
      <c r="B14" s="68" t="s">
        <v>0</v>
      </c>
      <c r="C14" s="68" t="s">
        <v>5</v>
      </c>
      <c r="D14" s="68" t="s">
        <v>15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68" t="s">
        <v>14</v>
      </c>
    </row>
    <row r="15" spans="2:15" s="5" customFormat="1" ht="28.5" customHeight="1" thickBot="1" x14ac:dyDescent="0.3">
      <c r="B15" s="69"/>
      <c r="C15" s="69"/>
      <c r="D15" s="69"/>
      <c r="E15" s="68" t="s">
        <v>7</v>
      </c>
      <c r="F15" s="63" t="s">
        <v>7</v>
      </c>
      <c r="G15" s="65" t="s">
        <v>3</v>
      </c>
      <c r="H15" s="66"/>
      <c r="I15" s="67"/>
      <c r="J15" s="65" t="s">
        <v>1</v>
      </c>
      <c r="K15" s="66"/>
      <c r="L15" s="66"/>
      <c r="M15" s="78"/>
      <c r="N15" s="75"/>
      <c r="O15" s="69"/>
    </row>
    <row r="16" spans="2:15" ht="16.5" thickBot="1" x14ac:dyDescent="0.3">
      <c r="B16" s="69"/>
      <c r="C16" s="69"/>
      <c r="D16" s="69"/>
      <c r="E16" s="69"/>
      <c r="F16" s="64"/>
      <c r="G16" s="68" t="s">
        <v>8</v>
      </c>
      <c r="H16" s="68" t="s">
        <v>8</v>
      </c>
      <c r="I16" s="65" t="s">
        <v>4</v>
      </c>
      <c r="J16" s="66"/>
      <c r="K16" s="66"/>
      <c r="L16" s="66"/>
      <c r="M16" s="78"/>
      <c r="N16" s="75"/>
      <c r="O16" s="69"/>
    </row>
    <row r="17" spans="2:15" ht="16.5" thickBot="1" x14ac:dyDescent="0.3">
      <c r="B17" s="69"/>
      <c r="C17" s="69"/>
      <c r="D17" s="69"/>
      <c r="E17" s="69"/>
      <c r="F17" s="64"/>
      <c r="G17" s="69"/>
      <c r="H17" s="69"/>
      <c r="I17" s="68" t="s">
        <v>16</v>
      </c>
      <c r="J17" s="65" t="s">
        <v>12</v>
      </c>
      <c r="K17" s="66"/>
      <c r="L17" s="66"/>
      <c r="M17" s="78"/>
      <c r="N17" s="75"/>
      <c r="O17" s="69"/>
    </row>
    <row r="18" spans="2:15" ht="51.75" thickBot="1" x14ac:dyDescent="0.3">
      <c r="B18" s="70"/>
      <c r="C18" s="70"/>
      <c r="D18" s="70"/>
      <c r="E18" s="77"/>
      <c r="F18" s="64"/>
      <c r="G18" s="69"/>
      <c r="H18" s="70"/>
      <c r="I18" s="77"/>
      <c r="J18" s="15" t="s">
        <v>16</v>
      </c>
      <c r="K18" s="15" t="s">
        <v>17</v>
      </c>
      <c r="L18" s="15" t="s">
        <v>18</v>
      </c>
      <c r="M18" s="15" t="s">
        <v>9</v>
      </c>
      <c r="N18" s="76"/>
      <c r="O18" s="77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8">
        <v>4</v>
      </c>
      <c r="G19" s="19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123.6" customHeight="1" thickBot="1" x14ac:dyDescent="0.3">
      <c r="B20" s="28" t="s">
        <v>19</v>
      </c>
      <c r="C20" s="29" t="s">
        <v>27</v>
      </c>
      <c r="D20" s="29" t="s">
        <v>28</v>
      </c>
      <c r="E20" s="30">
        <v>579879.23</v>
      </c>
      <c r="F20" s="35">
        <f>G20+I20+J20+K20</f>
        <v>814642.82000000007</v>
      </c>
      <c r="G20" s="35">
        <v>671502.09</v>
      </c>
      <c r="H20" s="35">
        <v>489395</v>
      </c>
      <c r="I20" s="35">
        <v>59989.94</v>
      </c>
      <c r="J20" s="35">
        <v>0</v>
      </c>
      <c r="K20" s="35">
        <v>83150.789999999994</v>
      </c>
      <c r="L20" s="33">
        <v>0</v>
      </c>
      <c r="M20" s="20">
        <v>0</v>
      </c>
      <c r="N20" s="31">
        <v>42809</v>
      </c>
      <c r="O20" s="47" t="s">
        <v>29</v>
      </c>
    </row>
    <row r="21" spans="2:15" ht="74.25" customHeight="1" x14ac:dyDescent="0.25">
      <c r="B21" s="79" t="s">
        <v>20</v>
      </c>
      <c r="C21" s="79" t="s">
        <v>27</v>
      </c>
      <c r="D21" s="79" t="s">
        <v>30</v>
      </c>
      <c r="E21" s="81">
        <v>1589263.54</v>
      </c>
      <c r="F21" s="83">
        <f>G21+I21+J21+K21+L21</f>
        <v>944383.42</v>
      </c>
      <c r="G21" s="83">
        <v>781493.91</v>
      </c>
      <c r="H21" s="83">
        <v>769797.4</v>
      </c>
      <c r="I21" s="83">
        <v>68955.38</v>
      </c>
      <c r="J21" s="83">
        <v>0</v>
      </c>
      <c r="K21" s="83">
        <v>93934.13</v>
      </c>
      <c r="L21" s="85">
        <v>0</v>
      </c>
      <c r="M21" s="85">
        <v>0</v>
      </c>
      <c r="N21" s="54">
        <v>42689</v>
      </c>
      <c r="O21" s="56" t="s">
        <v>31</v>
      </c>
    </row>
    <row r="22" spans="2:15" ht="0.75" customHeight="1" thickBot="1" x14ac:dyDescent="0.3">
      <c r="B22" s="80"/>
      <c r="C22" s="80"/>
      <c r="D22" s="80"/>
      <c r="E22" s="82"/>
      <c r="F22" s="84"/>
      <c r="G22" s="84"/>
      <c r="H22" s="84"/>
      <c r="I22" s="84"/>
      <c r="J22" s="84"/>
      <c r="K22" s="84"/>
      <c r="L22" s="86"/>
      <c r="M22" s="86"/>
      <c r="N22" s="55"/>
      <c r="O22" s="57"/>
    </row>
    <row r="23" spans="2:15" ht="68.25" customHeight="1" thickBot="1" x14ac:dyDescent="0.3">
      <c r="B23" s="11" t="s">
        <v>21</v>
      </c>
      <c r="C23" s="12" t="s">
        <v>32</v>
      </c>
      <c r="D23" s="12" t="s">
        <v>33</v>
      </c>
      <c r="E23" s="13">
        <v>2180800</v>
      </c>
      <c r="F23" s="35">
        <f>G23+I23+K23</f>
        <v>569330.97</v>
      </c>
      <c r="G23" s="35">
        <v>483931.31</v>
      </c>
      <c r="H23" s="36">
        <v>1131858</v>
      </c>
      <c r="I23" s="36">
        <v>42699.83</v>
      </c>
      <c r="J23" s="36">
        <v>0</v>
      </c>
      <c r="K23" s="106">
        <v>42699.83</v>
      </c>
      <c r="L23" s="25">
        <v>0</v>
      </c>
      <c r="M23" s="25">
        <v>0</v>
      </c>
      <c r="N23" s="21">
        <v>42828</v>
      </c>
      <c r="O23" s="22" t="s">
        <v>34</v>
      </c>
    </row>
    <row r="24" spans="2:15" ht="73.5" customHeight="1" thickBot="1" x14ac:dyDescent="0.3">
      <c r="B24" s="23" t="s">
        <v>22</v>
      </c>
      <c r="C24" s="22" t="s">
        <v>32</v>
      </c>
      <c r="D24" s="22" t="s">
        <v>35</v>
      </c>
      <c r="E24" s="24">
        <v>1429136</v>
      </c>
      <c r="F24" s="37">
        <f>G24+I24+K24</f>
        <v>1438760.5599999998</v>
      </c>
      <c r="G24" s="107">
        <v>1219843.6299999999</v>
      </c>
      <c r="H24" s="52">
        <v>1146006</v>
      </c>
      <c r="I24" s="52">
        <v>107633.76</v>
      </c>
      <c r="J24" s="50">
        <v>0</v>
      </c>
      <c r="K24" s="53">
        <v>111283.17</v>
      </c>
      <c r="L24" s="25">
        <v>0</v>
      </c>
      <c r="M24" s="25">
        <v>0</v>
      </c>
      <c r="N24" s="21">
        <v>43222</v>
      </c>
      <c r="O24" s="22" t="s">
        <v>34</v>
      </c>
    </row>
    <row r="25" spans="2:15" ht="16.5" thickBot="1" x14ac:dyDescent="0.3">
      <c r="B25" s="58" t="s">
        <v>2</v>
      </c>
      <c r="C25" s="59"/>
      <c r="D25" s="60"/>
      <c r="E25" s="26">
        <v>5779078.7699999996</v>
      </c>
      <c r="F25" s="39">
        <f>F20+F21+F23+F24</f>
        <v>3767117.7699999996</v>
      </c>
      <c r="G25" s="108">
        <f>G20+G21+G23+G24</f>
        <v>3156770.94</v>
      </c>
      <c r="H25" s="39">
        <v>3537056.4</v>
      </c>
      <c r="I25" s="39">
        <f>I20+I21+I23+I24</f>
        <v>279278.91000000003</v>
      </c>
      <c r="J25" s="39">
        <v>0</v>
      </c>
      <c r="K25" s="51">
        <f>K20+K21+K23+K24</f>
        <v>331067.92</v>
      </c>
      <c r="L25" s="27">
        <f>L20+L21+L23+L24</f>
        <v>0</v>
      </c>
      <c r="M25" s="27">
        <f>M20+M21+M23+M24</f>
        <v>0</v>
      </c>
      <c r="N25" s="61"/>
      <c r="O25" s="62"/>
    </row>
    <row r="26" spans="2:15" ht="16.5" thickBot="1" x14ac:dyDescent="0.3">
      <c r="B26" s="96" t="s">
        <v>11</v>
      </c>
      <c r="C26" s="97"/>
      <c r="D26" s="97"/>
      <c r="E26" s="98"/>
      <c r="F26" s="34">
        <v>3160602</v>
      </c>
      <c r="G26" s="49"/>
      <c r="H26" s="99"/>
      <c r="I26" s="100"/>
      <c r="J26" s="100"/>
      <c r="K26" s="101"/>
      <c r="L26" s="100"/>
      <c r="M26" s="100"/>
      <c r="N26" s="100"/>
      <c r="O26" s="102"/>
    </row>
    <row r="27" spans="2:15" x14ac:dyDescent="0.25">
      <c r="G27" s="48"/>
      <c r="I27" s="48"/>
    </row>
    <row r="28" spans="2:15" x14ac:dyDescent="0.25">
      <c r="F28" s="32"/>
      <c r="G28" s="41"/>
      <c r="I28" s="14" t="s">
        <v>36</v>
      </c>
    </row>
    <row r="30" spans="2:15" x14ac:dyDescent="0.25">
      <c r="G30" s="48"/>
      <c r="I30" s="42"/>
      <c r="J30" s="48"/>
      <c r="K30" s="42"/>
    </row>
    <row r="31" spans="2:15" x14ac:dyDescent="0.25">
      <c r="D31" s="87"/>
      <c r="E31" s="87"/>
      <c r="F31" s="87"/>
      <c r="G31" s="87"/>
      <c r="H31" s="87"/>
      <c r="I31" s="87"/>
    </row>
    <row r="32" spans="2:15" x14ac:dyDescent="0.25">
      <c r="D32" s="87"/>
      <c r="E32" s="87"/>
      <c r="F32" s="87"/>
      <c r="G32" s="87"/>
      <c r="H32" s="87"/>
      <c r="I32" s="87"/>
    </row>
    <row r="33" spans="7:10" x14ac:dyDescent="0.25">
      <c r="G33" s="45"/>
      <c r="H33" s="43"/>
      <c r="I33" s="45"/>
      <c r="J33" s="46"/>
    </row>
    <row r="34" spans="7:10" x14ac:dyDescent="0.25">
      <c r="G34" s="45"/>
      <c r="H34" s="43"/>
      <c r="I34" s="45"/>
      <c r="J34" s="46"/>
    </row>
    <row r="36" spans="7:10" x14ac:dyDescent="0.25">
      <c r="G36" s="43"/>
      <c r="H36" s="43"/>
      <c r="I36" s="43"/>
      <c r="J36" s="43"/>
    </row>
    <row r="37" spans="7:10" x14ac:dyDescent="0.25">
      <c r="G37" s="43"/>
      <c r="H37" s="43"/>
      <c r="I37" s="43"/>
      <c r="J37" s="43"/>
    </row>
  </sheetData>
  <mergeCells count="44">
    <mergeCell ref="D31:I32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</mergeCells>
  <pageMargins left="0.25" right="0.25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E8"/>
  <sheetViews>
    <sheetView workbookViewId="0">
      <selection activeCell="E8" sqref="E8"/>
    </sheetView>
  </sheetViews>
  <sheetFormatPr defaultRowHeight="15" x14ac:dyDescent="0.25"/>
  <cols>
    <col min="5" max="5" width="30.85546875" customWidth="1"/>
  </cols>
  <sheetData>
    <row r="2" spans="5:5" ht="15.75" thickBot="1" x14ac:dyDescent="0.3"/>
    <row r="3" spans="5:5" ht="15.75" thickBot="1" x14ac:dyDescent="0.3">
      <c r="E3" s="40">
        <v>690853.58</v>
      </c>
    </row>
    <row r="4" spans="5:5" x14ac:dyDescent="0.25">
      <c r="E4" s="103">
        <v>825497</v>
      </c>
    </row>
    <row r="5" spans="5:5" ht="15.75" thickBot="1" x14ac:dyDescent="0.3">
      <c r="E5" s="104"/>
    </row>
    <row r="6" spans="5:5" ht="15.75" thickBot="1" x14ac:dyDescent="0.3">
      <c r="E6" s="35">
        <v>484659.61</v>
      </c>
    </row>
    <row r="7" spans="5:5" x14ac:dyDescent="0.25">
      <c r="E7" s="38">
        <v>1184679</v>
      </c>
    </row>
    <row r="8" spans="5:5" x14ac:dyDescent="0.25">
      <c r="E8" s="44">
        <f>SUM(E3:E7)</f>
        <v>3185689.19</v>
      </c>
    </row>
  </sheetData>
  <mergeCells count="1"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2017-02-23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2020-04-07T13:01:35Z</cp:lastPrinted>
  <dcterms:created xsi:type="dcterms:W3CDTF">2013-02-28T07:13:39Z</dcterms:created>
  <dcterms:modified xsi:type="dcterms:W3CDTF">2020-06-29T07:03:29Z</dcterms:modified>
</cp:coreProperties>
</file>