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Nauji tyrimai nuo 2018-01-01\FĮ-066 FĮ Užsienio ekspertų DU\Įkėlimui\"/>
    </mc:Choice>
  </mc:AlternateContent>
  <xr:revisionPtr revIDLastSave="0" documentId="13_ncr:1_{D1A2EE23-97C9-49AE-B720-7E860F94DE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žyma dėl DU pagal FĮ" sheetId="1" r:id="rId1"/>
    <sheet name="Entries" sheetId="3" state="hidden" r:id="rId2"/>
    <sheet name="pagalb" sheetId="2" r:id="rId3"/>
  </sheets>
  <definedNames>
    <definedName name="_xlnm._FilterDatabase" localSheetId="0" hidden="1">'Pažyma dėl DU pagal FĮ'!$A$24:$K$30</definedName>
    <definedName name="Funkcija">pagalb!#REF!</definedName>
    <definedName name="MTpobūdis">pagalb!#REF!</definedName>
    <definedName name="Pareigybė">pagalb!$B$3:$B$7</definedName>
    <definedName name="_xlnm.Print_Area" localSheetId="0">'Pažyma dėl DU pagal FĮ'!$A$1:$L$39</definedName>
    <definedName name="Statusas">pagalb!#REF!</definedName>
    <definedName name="Tipas">pagalb!#REF!</definedName>
    <definedName name="Užsienio">pagalb!#REF!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B30" i="2" l="1"/>
  <c r="B23" i="2"/>
  <c r="B16" i="2"/>
  <c r="B8" i="2"/>
  <c r="I29" i="1"/>
  <c r="I30" i="1"/>
  <c r="E26" i="1"/>
  <c r="E27" i="1"/>
  <c r="I27" i="1" s="1"/>
  <c r="E28" i="1"/>
  <c r="I28" i="1" s="1"/>
  <c r="E29" i="1"/>
  <c r="E30" i="1"/>
  <c r="E31" i="1"/>
  <c r="I31" i="1" s="1"/>
  <c r="K31" i="1" s="1"/>
  <c r="E32" i="1"/>
  <c r="I32" i="1" s="1"/>
  <c r="K32" i="1" s="1"/>
  <c r="I26" i="1" l="1"/>
  <c r="K30" i="1" l="1"/>
  <c r="K29" i="1"/>
  <c r="K28" i="1"/>
  <c r="K27" i="1"/>
  <c r="K26" i="1"/>
  <c r="J33" i="1" l="1"/>
  <c r="I25" i="1"/>
  <c r="K25" i="1" l="1"/>
  <c r="K33" i="1" s="1"/>
</calcChain>
</file>

<file path=xl/sharedStrings.xml><?xml version="1.0" encoding="utf-8"?>
<sst xmlns="http://schemas.openxmlformats.org/spreadsheetml/2006/main" count="130" uniqueCount="87">
  <si>
    <t>___________________Nr._____</t>
  </si>
  <si>
    <t>(data)</t>
  </si>
  <si>
    <t>Pavadinimas</t>
  </si>
  <si>
    <t xml:space="preserve">Kodas </t>
  </si>
  <si>
    <t>Eil. Nr.</t>
  </si>
  <si>
    <t xml:space="preserve">1. </t>
  </si>
  <si>
    <t>Vardenis Pavardenis</t>
  </si>
  <si>
    <t>2.</t>
  </si>
  <si>
    <t>Vardenė Pavardenė</t>
  </si>
  <si>
    <t>Iš viso:</t>
  </si>
  <si>
    <t>Projekto pavadinimas</t>
  </si>
  <si>
    <t>Ataskaitinis laikotarpis</t>
  </si>
  <si>
    <t>Darbo užmokesčio, taikant fiksuotąjį įkainį, suma, EUR</t>
  </si>
  <si>
    <t>Projekto duomenys</t>
  </si>
  <si>
    <t>Projekto kodas</t>
  </si>
  <si>
    <t>Projekto vykdytojo rekvizitai</t>
  </si>
  <si>
    <t>Pateikdami šią pažymą patvirtiname, kad joje pateikta informacija yra tiksli ir teisinga.</t>
  </si>
  <si>
    <t>-</t>
  </si>
  <si>
    <r>
      <t xml:space="preserve">1. BENDROJI DALIS  </t>
    </r>
    <r>
      <rPr>
        <sz val="9"/>
        <color theme="1"/>
        <rFont val="Calibri"/>
        <family val="1"/>
        <charset val="186"/>
      </rPr>
      <t xml:space="preserve">               </t>
    </r>
  </si>
  <si>
    <r>
      <t>2. INFORMACIJA APIE DARBO UŽMOKESTĮ, APSKAIČIUOTĄ TAIKANT FIKSUOTUOSIUS ĮKAINIUS</t>
    </r>
    <r>
      <rPr>
        <sz val="9"/>
        <color theme="1"/>
        <rFont val="Calibri"/>
        <family val="1"/>
        <charset val="186"/>
      </rPr>
      <t xml:space="preserve">              </t>
    </r>
  </si>
  <si>
    <r>
      <t>3. DEKLARACIJA</t>
    </r>
    <r>
      <rPr>
        <sz val="9"/>
        <color theme="1"/>
        <rFont val="Calibri"/>
        <family val="1"/>
        <charset val="186"/>
      </rPr>
      <t xml:space="preserve">              </t>
    </r>
  </si>
  <si>
    <t>Darbuotojo per atskaitinį laikotarpį projekte faktiškai dirbtų valandų skaičius</t>
  </si>
  <si>
    <t>7*9</t>
  </si>
  <si>
    <t>(projekto vykdytojo / projekto vykdytojo vadovo arba jo įgalioto asmens pareigų pavadinimas, jei galima nurodyti)        (vardas, pavardė, parašas)</t>
  </si>
  <si>
    <t>(Pažymos dėl užsienio ekspertų darbo užmokesčio apskaičiavimo taikant fiksuotuosius įkainius forma)</t>
  </si>
  <si>
    <t xml:space="preserve">PAŽYMA DĖL UŽSIENIO EKSPERTŲ DARBO UŽMOKESČIO APSKAIČIAVIMO TAIKANT FIKSUOTUOSIUS ĮKAINIUS </t>
  </si>
  <si>
    <r>
      <t xml:space="preserve">    nuo </t>
    </r>
    <r>
      <rPr>
        <sz val="9"/>
        <color theme="1"/>
        <rFont val="Calibri"/>
        <family val="1"/>
        <charset val="186"/>
      </rPr>
      <t xml:space="preserve"> </t>
    </r>
    <r>
      <rPr>
        <sz val="9"/>
        <color rgb="FFFF0000"/>
        <rFont val="Calibri"/>
        <family val="2"/>
      </rPr>
      <t>2020-08-01</t>
    </r>
    <r>
      <rPr>
        <sz val="9"/>
        <color theme="1"/>
        <rFont val="Calibri"/>
        <family val="1"/>
        <charset val="186"/>
      </rPr>
      <t xml:space="preserve">                                      iki </t>
    </r>
    <r>
      <rPr>
        <sz val="9"/>
        <color rgb="FFFF0000"/>
        <rFont val="Calibri"/>
        <family val="2"/>
      </rPr>
      <t>2020-08-31</t>
    </r>
  </si>
  <si>
    <r>
      <t xml:space="preserve">Darbuotojui projekte nustatytas </t>
    </r>
    <r>
      <rPr>
        <b/>
        <sz val="9"/>
        <color theme="1"/>
        <rFont val="Times New Roman"/>
        <family val="1"/>
        <charset val="186"/>
      </rPr>
      <t>1 val.</t>
    </r>
    <r>
      <rPr>
        <sz val="9"/>
        <color theme="1"/>
        <rFont val="Times New Roman"/>
        <family val="1"/>
        <charset val="186"/>
      </rPr>
      <t xml:space="preserve"> fiksuotasis įkainis, EUR</t>
    </r>
  </si>
  <si>
    <t>Užsienio eksperto (partnerio) vardas, pavardė</t>
  </si>
  <si>
    <t>Užsienio eksperto (partnerio) pareigybė projekte</t>
  </si>
  <si>
    <t>Užsienio eksperto priėmimo į nurodytą pareigybę data</t>
  </si>
  <si>
    <t>Užsienio eksperto atleidimo iš nurodytos pareigybės data</t>
  </si>
  <si>
    <t xml:space="preserve"> Projekto sutarties priede „Finansavimo sąlygos“   užsienio ekspertui projekte numatytas darbo valandų skaičius</t>
  </si>
  <si>
    <t>Šalis iš kurios atvyko užsienio ekspertas</t>
  </si>
  <si>
    <t>Šalių grupė</t>
  </si>
  <si>
    <t>Vadovo darbo užmokesčio FĮ, Eur/h</t>
  </si>
  <si>
    <t>Bendrųjų dalykų mokytojo, specialybės dalykų mokytojo, mokslininko, su jaunimu dirbančio asmens darbo užmokesčio FĮ, Eur/h</t>
  </si>
  <si>
    <t>Techninio darbuotojo darbo užmokesčio FĮ, Eur/h</t>
  </si>
  <si>
    <t>Airija, Austrija, Danija, Lichtenšteinas, Liuksemburgas, Nyderlandai, Norvegija, Švedija</t>
  </si>
  <si>
    <t>Belgija, Islandija, Italija, Jungtinė Karalystė, Prancūzija, Suomija, Vokietija</t>
  </si>
  <si>
    <t>Čekija, Graikija, Ispanija, Kipras, Malta, Portugalija, Slovėnija</t>
  </si>
  <si>
    <t>Bulgarija, Estija, Kroatija, Latvija, Lenkija, Rumunija, Serbija, Slovakija, Šiaurės Makedonijos Respublika, Turkija, Vengrija</t>
  </si>
  <si>
    <t>Airija</t>
  </si>
  <si>
    <t>Austrija</t>
  </si>
  <si>
    <t>Danija</t>
  </si>
  <si>
    <t>Lichtenšteinas</t>
  </si>
  <si>
    <t>Liuksemburgas</t>
  </si>
  <si>
    <t>Nyderlandai</t>
  </si>
  <si>
    <t>Norvegija</t>
  </si>
  <si>
    <t>Švedija</t>
  </si>
  <si>
    <t>Belgija</t>
  </si>
  <si>
    <t>Islandija</t>
  </si>
  <si>
    <t>Italija</t>
  </si>
  <si>
    <t>Jungtinė Karalystė</t>
  </si>
  <si>
    <t>Prancūzija</t>
  </si>
  <si>
    <t>Suomija</t>
  </si>
  <si>
    <t>Vokietija</t>
  </si>
  <si>
    <t>Čekija</t>
  </si>
  <si>
    <t>Graikija</t>
  </si>
  <si>
    <t>Ispanija</t>
  </si>
  <si>
    <t>Kipras</t>
  </si>
  <si>
    <t>Malta</t>
  </si>
  <si>
    <t>Portugalija</t>
  </si>
  <si>
    <t>Slovėnija</t>
  </si>
  <si>
    <t>Bulgarija</t>
  </si>
  <si>
    <t>Estija</t>
  </si>
  <si>
    <t>Kroatija</t>
  </si>
  <si>
    <t>Latvija</t>
  </si>
  <si>
    <t>Lenkija</t>
  </si>
  <si>
    <t>Rumunija</t>
  </si>
  <si>
    <t>Serbija</t>
  </si>
  <si>
    <t>Slovakija</t>
  </si>
  <si>
    <t>Šiaurės Makedonijos Respublika</t>
  </si>
  <si>
    <t>Turkija</t>
  </si>
  <si>
    <t>Vengrija</t>
  </si>
  <si>
    <t>Šalis</t>
  </si>
  <si>
    <t>Pareigybės</t>
  </si>
  <si>
    <t>Vadovas</t>
  </si>
  <si>
    <t>Mokslininkas</t>
  </si>
  <si>
    <t>Techninis darbuotojas</t>
  </si>
  <si>
    <t>I grupė</t>
  </si>
  <si>
    <t>II grupė</t>
  </si>
  <si>
    <t>III grupė</t>
  </si>
  <si>
    <t>IV grupė</t>
  </si>
  <si>
    <t>3.</t>
  </si>
  <si>
    <t>Šalių grupė iš kurios atvyko užsienio ekspertas</t>
  </si>
  <si>
    <t>Užsienio ekspertų darbo užmokesčio fiksuotųjų įkainių dydžių nustatymo tyrimo (2020-09-11 redakcija) 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</si>
</sst>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_(* #,##0.0_);_(* \(#,##0.0\);_(* &quot;-&quot;?_);@_)"/>
    <numFmt numFmtId="168" formatCode="0.0%"/>
    <numFmt numFmtId="169" formatCode="&quot;£&quot;#,##0;\-&quot;£&quot;#,##0"/>
  </numFmts>
  <fonts count="45" x14ac:knownFonts="1"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1"/>
      <charset val="186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186"/>
    </font>
    <font>
      <sz val="9"/>
      <color theme="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color rgb="FFFF000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FF0000"/>
      <name val="Calibri"/>
      <family val="2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rgb="FF000000"/>
      <name val="Calibri"/>
      <family val="2"/>
      <charset val="186"/>
    </font>
    <font>
      <b/>
      <sz val="10.5"/>
      <color rgb="FFFFFFFF"/>
      <name val="Calibri"/>
      <family val="2"/>
      <charset val="186"/>
    </font>
    <font>
      <sz val="10.5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9"/>
      <color theme="1"/>
      <name val="Calibri"/>
      <family val="2"/>
      <charset val="186"/>
    </font>
    <font>
      <i/>
      <sz val="1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1C9"/>
        <bgColor indexed="64"/>
      </patternFill>
    </fill>
    <fill>
      <patternFill patternType="solid">
        <fgColor rgb="FFE4FFE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49" fontId="4" fillId="0" borderId="0" applyFont="0" applyFill="0" applyBorder="0" applyAlignment="0" applyProtection="0">
      <alignment horizontal="left"/>
    </xf>
    <xf numFmtId="167" fontId="5" fillId="0" borderId="0" applyAlignment="0" applyProtection="0"/>
    <xf numFmtId="168" fontId="6" fillId="0" borderId="0" applyFill="0" applyBorder="0" applyAlignment="0" applyProtection="0"/>
    <xf numFmtId="49" fontId="6" fillId="0" borderId="0" applyNumberFormat="0" applyAlignment="0" applyProtection="0">
      <alignment horizontal="left"/>
    </xf>
    <xf numFmtId="49" fontId="7" fillId="0" borderId="17" applyNumberFormat="0" applyAlignment="0" applyProtection="0">
      <alignment horizontal="left" wrapText="1"/>
    </xf>
    <xf numFmtId="49" fontId="7" fillId="0" borderId="0" applyNumberFormat="0" applyAlignment="0" applyProtection="0">
      <alignment horizontal="left" wrapText="1"/>
    </xf>
    <xf numFmtId="49" fontId="8" fillId="0" borderId="0" applyAlignment="0" applyProtection="0">
      <alignment horizontal="left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2" fillId="0" borderId="0"/>
    <xf numFmtId="0" fontId="10" fillId="0" borderId="0"/>
    <xf numFmtId="0" fontId="2" fillId="0" borderId="0"/>
    <xf numFmtId="166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13" fillId="0" borderId="0" xfId="1" applyFont="1"/>
    <xf numFmtId="0" fontId="14" fillId="0" borderId="0" xfId="1" applyFont="1"/>
    <xf numFmtId="0" fontId="15" fillId="0" borderId="0" xfId="1" applyFont="1" applyAlignment="1">
      <alignment horizontal="right"/>
    </xf>
    <xf numFmtId="0" fontId="18" fillId="0" borderId="0" xfId="1" applyFont="1" applyAlignment="1">
      <alignment horizontal="center"/>
    </xf>
    <xf numFmtId="0" fontId="19" fillId="0" borderId="0" xfId="1" applyFont="1"/>
    <xf numFmtId="0" fontId="20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1" fillId="0" borderId="0" xfId="1" applyFont="1"/>
    <xf numFmtId="0" fontId="22" fillId="0" borderId="0" xfId="1" applyFont="1"/>
    <xf numFmtId="0" fontId="23" fillId="0" borderId="0" xfId="1" applyFont="1" applyAlignment="1">
      <alignment horizontal="left"/>
    </xf>
    <xf numFmtId="0" fontId="17" fillId="0" borderId="2" xfId="1" applyFont="1" applyBorder="1" applyAlignment="1">
      <alignment horizontal="center" vertical="top" wrapText="1"/>
    </xf>
    <xf numFmtId="0" fontId="23" fillId="0" borderId="19" xfId="1" applyFont="1" applyBorder="1" applyAlignment="1">
      <alignment horizontal="center" vertical="top" wrapText="1"/>
    </xf>
    <xf numFmtId="0" fontId="17" fillId="0" borderId="18" xfId="1" applyFont="1" applyBorder="1" applyAlignment="1">
      <alignment horizontal="center" vertical="top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vertical="top"/>
    </xf>
    <xf numFmtId="0" fontId="24" fillId="0" borderId="0" xfId="1" applyFont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27" fillId="3" borderId="9" xfId="1" applyFont="1" applyFill="1" applyBorder="1" applyAlignment="1">
      <alignment horizontal="center" vertical="center"/>
    </xf>
    <xf numFmtId="0" fontId="27" fillId="3" borderId="10" xfId="1" applyFont="1" applyFill="1" applyBorder="1" applyAlignment="1">
      <alignment horizontal="center" vertical="center"/>
    </xf>
    <xf numFmtId="0" fontId="27" fillId="3" borderId="9" xfId="1" applyFont="1" applyFill="1" applyBorder="1" applyAlignment="1">
      <alignment vertical="center"/>
    </xf>
    <xf numFmtId="0" fontId="27" fillId="3" borderId="10" xfId="1" applyFont="1" applyFill="1" applyBorder="1" applyAlignment="1">
      <alignment vertical="center"/>
    </xf>
    <xf numFmtId="0" fontId="27" fillId="4" borderId="11" xfId="1" applyFont="1" applyFill="1" applyBorder="1" applyAlignment="1">
      <alignment horizontal="center" vertical="center"/>
    </xf>
    <xf numFmtId="0" fontId="14" fillId="3" borderId="0" xfId="1" applyFont="1" applyFill="1"/>
    <xf numFmtId="0" fontId="27" fillId="3" borderId="10" xfId="1" applyFont="1" applyFill="1" applyBorder="1" applyAlignment="1">
      <alignment horizontal="center" vertical="center" wrapText="1"/>
    </xf>
    <xf numFmtId="2" fontId="28" fillId="2" borderId="11" xfId="1" applyNumberFormat="1" applyFont="1" applyFill="1" applyBorder="1" applyAlignment="1">
      <alignment horizontal="center" vertical="center"/>
    </xf>
    <xf numFmtId="0" fontId="29" fillId="0" borderId="0" xfId="1" applyFont="1"/>
    <xf numFmtId="0" fontId="26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vertical="center"/>
    </xf>
    <xf numFmtId="0" fontId="27" fillId="0" borderId="10" xfId="1" applyFont="1" applyBorder="1" applyAlignment="1">
      <alignment horizontal="center" vertical="center"/>
    </xf>
    <xf numFmtId="2" fontId="27" fillId="0" borderId="10" xfId="1" applyNumberFormat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vertical="center"/>
    </xf>
    <xf numFmtId="0" fontId="27" fillId="0" borderId="13" xfId="1" applyFont="1" applyBorder="1" applyAlignment="1">
      <alignment horizontal="center" vertical="center"/>
    </xf>
    <xf numFmtId="2" fontId="27" fillId="0" borderId="13" xfId="1" applyNumberFormat="1" applyFont="1" applyBorder="1" applyAlignment="1">
      <alignment horizontal="center" vertical="center"/>
    </xf>
    <xf numFmtId="2" fontId="30" fillId="5" borderId="14" xfId="1" applyNumberFormat="1" applyFont="1" applyFill="1" applyBorder="1" applyAlignment="1">
      <alignment horizontal="center"/>
    </xf>
    <xf numFmtId="2" fontId="30" fillId="0" borderId="15" xfId="1" applyNumberFormat="1" applyFont="1" applyBorder="1" applyAlignment="1">
      <alignment horizontal="center"/>
    </xf>
    <xf numFmtId="0" fontId="31" fillId="0" borderId="0" xfId="1" applyFont="1" applyAlignment="1">
      <alignment horizontal="left" wrapText="1"/>
    </xf>
    <xf numFmtId="0" fontId="16" fillId="0" borderId="0" xfId="0" applyFont="1"/>
    <xf numFmtId="0" fontId="14" fillId="0" borderId="16" xfId="1" applyFont="1" applyBorder="1"/>
    <xf numFmtId="0" fontId="25" fillId="0" borderId="0" xfId="1" applyFont="1"/>
    <xf numFmtId="0" fontId="32" fillId="0" borderId="0" xfId="1" applyFont="1" applyAlignment="1">
      <alignment horizontal="left"/>
    </xf>
    <xf numFmtId="0" fontId="33" fillId="0" borderId="0" xfId="1" applyFont="1"/>
    <xf numFmtId="2" fontId="33" fillId="0" borderId="0" xfId="1" applyNumberFormat="1" applyFont="1" applyAlignment="1">
      <alignment horizontal="center"/>
    </xf>
    <xf numFmtId="0" fontId="33" fillId="0" borderId="0" xfId="1" applyFont="1" applyAlignment="1">
      <alignment horizontal="center"/>
    </xf>
    <xf numFmtId="0" fontId="30" fillId="3" borderId="4" xfId="1" applyFont="1" applyFill="1" applyBorder="1"/>
    <xf numFmtId="0" fontId="30" fillId="3" borderId="5" xfId="1" applyFont="1" applyFill="1" applyBorder="1"/>
    <xf numFmtId="0" fontId="30" fillId="3" borderId="14" xfId="1" applyFont="1" applyFill="1" applyBorder="1"/>
    <xf numFmtId="0" fontId="12" fillId="0" borderId="33" xfId="0" applyFont="1" applyBorder="1" applyAlignment="1">
      <alignment wrapText="1"/>
    </xf>
    <xf numFmtId="0" fontId="16" fillId="0" borderId="16" xfId="0" applyFont="1" applyBorder="1"/>
    <xf numFmtId="0" fontId="31" fillId="0" borderId="0" xfId="1" applyFont="1" applyAlignment="1">
      <alignment horizontal="left" wrapText="1"/>
    </xf>
    <xf numFmtId="0" fontId="23" fillId="0" borderId="0" xfId="1" applyFont="1" applyAlignment="1">
      <alignment horizontal="left"/>
    </xf>
    <xf numFmtId="0" fontId="17" fillId="0" borderId="34" xfId="1" applyFont="1" applyBorder="1" applyAlignment="1">
      <alignment horizontal="center" vertical="top" wrapText="1"/>
    </xf>
    <xf numFmtId="0" fontId="23" fillId="0" borderId="26" xfId="1" applyFont="1" applyBorder="1" applyAlignment="1">
      <alignment horizontal="center" vertical="top" wrapText="1"/>
    </xf>
    <xf numFmtId="0" fontId="17" fillId="0" borderId="28" xfId="1" applyFont="1" applyBorder="1" applyAlignment="1">
      <alignment horizontal="center" vertical="top"/>
    </xf>
    <xf numFmtId="0" fontId="38" fillId="6" borderId="6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9" fillId="7" borderId="8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38" fillId="6" borderId="35" xfId="0" applyFont="1" applyFill="1" applyBorder="1" applyAlignment="1">
      <alignment horizontal="center" vertical="center" wrapText="1"/>
    </xf>
    <xf numFmtId="0" fontId="41" fillId="0" borderId="0" xfId="0" applyFont="1"/>
    <xf numFmtId="0" fontId="0" fillId="0" borderId="0" xfId="0" applyAlignment="1">
      <alignment wrapText="1"/>
    </xf>
    <xf numFmtId="0" fontId="31" fillId="0" borderId="0" xfId="1" applyFont="1" applyAlignment="1">
      <alignment horizontal="left" wrapText="1"/>
    </xf>
    <xf numFmtId="0" fontId="23" fillId="0" borderId="0" xfId="1" applyFont="1" applyAlignment="1">
      <alignment horizontal="left"/>
    </xf>
    <xf numFmtId="0" fontId="42" fillId="0" borderId="9" xfId="1" applyFont="1" applyBorder="1" applyAlignment="1">
      <alignment horizontal="center" vertical="center"/>
    </xf>
    <xf numFmtId="0" fontId="44" fillId="0" borderId="10" xfId="1" applyFont="1" applyBorder="1" applyAlignment="1">
      <alignment vertical="center"/>
    </xf>
    <xf numFmtId="0" fontId="44" fillId="0" borderId="10" xfId="1" applyFont="1" applyBorder="1" applyAlignment="1">
      <alignment horizontal="center" vertical="center" wrapText="1"/>
    </xf>
    <xf numFmtId="14" fontId="44" fillId="0" borderId="10" xfId="1" applyNumberFormat="1" applyFont="1" applyBorder="1" applyAlignment="1">
      <alignment horizontal="center" vertical="center"/>
    </xf>
    <xf numFmtId="1" fontId="44" fillId="0" borderId="10" xfId="1" applyNumberFormat="1" applyFont="1" applyBorder="1" applyAlignment="1">
      <alignment horizontal="center" vertical="center"/>
    </xf>
    <xf numFmtId="2" fontId="28" fillId="2" borderId="10" xfId="1" applyNumberFormat="1" applyFont="1" applyFill="1" applyBorder="1" applyAlignment="1">
      <alignment horizontal="center" vertical="center"/>
    </xf>
    <xf numFmtId="2" fontId="43" fillId="2" borderId="10" xfId="1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29" fillId="0" borderId="0" xfId="1" applyFont="1" applyFill="1" applyBorder="1"/>
    <xf numFmtId="0" fontId="27" fillId="3" borderId="11" xfId="1" applyFont="1" applyFill="1" applyBorder="1" applyAlignment="1">
      <alignment horizontal="center" vertical="center"/>
    </xf>
    <xf numFmtId="0" fontId="44" fillId="0" borderId="36" xfId="1" applyFont="1" applyBorder="1" applyAlignment="1">
      <alignment horizontal="center" vertical="center" wrapText="1"/>
    </xf>
    <xf numFmtId="0" fontId="44" fillId="0" borderId="37" xfId="1" applyFont="1" applyBorder="1" applyAlignment="1">
      <alignment horizontal="center" vertical="center" wrapText="1"/>
    </xf>
    <xf numFmtId="0" fontId="44" fillId="0" borderId="38" xfId="1" applyFont="1" applyBorder="1" applyAlignment="1">
      <alignment horizontal="center" vertical="center" wrapText="1"/>
    </xf>
    <xf numFmtId="0" fontId="44" fillId="0" borderId="36" xfId="1" applyFont="1" applyFill="1" applyBorder="1" applyAlignment="1">
      <alignment horizontal="center" vertical="center" wrapText="1"/>
    </xf>
    <xf numFmtId="0" fontId="44" fillId="0" borderId="37" xfId="1" applyFont="1" applyFill="1" applyBorder="1" applyAlignment="1">
      <alignment horizontal="center" vertical="center" wrapText="1"/>
    </xf>
    <xf numFmtId="0" fontId="44" fillId="0" borderId="38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7" fillId="0" borderId="2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 wrapText="1"/>
    </xf>
    <xf numFmtId="0" fontId="31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27" fillId="2" borderId="20" xfId="1" applyFont="1" applyFill="1" applyBorder="1" applyAlignment="1">
      <alignment horizontal="center" vertical="center" wrapText="1"/>
    </xf>
    <xf numFmtId="0" fontId="27" fillId="2" borderId="21" xfId="1" applyFont="1" applyFill="1" applyBorder="1" applyAlignment="1">
      <alignment horizontal="center" vertical="center" wrapText="1"/>
    </xf>
    <xf numFmtId="0" fontId="27" fillId="2" borderId="22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left"/>
    </xf>
    <xf numFmtId="0" fontId="27" fillId="0" borderId="30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7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27" fillId="8" borderId="23" xfId="1" applyFont="1" applyFill="1" applyBorder="1" applyAlignment="1">
      <alignment horizontal="center" vertical="center" wrapText="1"/>
    </xf>
    <xf numFmtId="0" fontId="27" fillId="8" borderId="24" xfId="1" applyFont="1" applyFill="1" applyBorder="1" applyAlignment="1">
      <alignment horizontal="center" vertical="center" wrapText="1"/>
    </xf>
    <xf numFmtId="0" fontId="27" fillId="8" borderId="25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7" fillId="0" borderId="4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4" fillId="0" borderId="28" xfId="1" applyFont="1" applyBorder="1" applyAlignment="1">
      <alignment horizontal="left"/>
    </xf>
    <xf numFmtId="0" fontId="14" fillId="0" borderId="29" xfId="1" applyFont="1" applyBorder="1" applyAlignment="1">
      <alignment horizontal="left"/>
    </xf>
    <xf numFmtId="0" fontId="14" fillId="0" borderId="26" xfId="1" applyFont="1" applyBorder="1" applyAlignment="1">
      <alignment horizontal="left"/>
    </xf>
    <xf numFmtId="0" fontId="14" fillId="0" borderId="27" xfId="1" applyFont="1" applyBorder="1" applyAlignment="1">
      <alignment horizontal="left"/>
    </xf>
    <xf numFmtId="0" fontId="25" fillId="0" borderId="4" xfId="1" applyFont="1" applyBorder="1" applyAlignment="1">
      <alignment horizontal="center" vertical="top" wrapText="1"/>
    </xf>
    <xf numFmtId="0" fontId="25" fillId="0" borderId="5" xfId="1" applyFont="1" applyBorder="1" applyAlignment="1">
      <alignment horizontal="center" vertical="top" wrapText="1"/>
    </xf>
    <xf numFmtId="0" fontId="25" fillId="0" borderId="6" xfId="1" applyFont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23" fillId="0" borderId="1" xfId="1" applyFont="1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74">
    <cellStyle name="Brand Align Left Text" xfId="2" xr:uid="{00000000-0005-0000-0000-000000000000}"/>
    <cellStyle name="Brand Default" xfId="3" xr:uid="{00000000-0005-0000-0000-000001000000}"/>
    <cellStyle name="Brand Percent" xfId="4" xr:uid="{00000000-0005-0000-0000-000002000000}"/>
    <cellStyle name="Brand Source" xfId="5" xr:uid="{00000000-0005-0000-0000-000003000000}"/>
    <cellStyle name="Brand Subtitle with Underline" xfId="6" xr:uid="{00000000-0005-0000-0000-000004000000}"/>
    <cellStyle name="Brand Subtitle without Underline" xfId="7" xr:uid="{00000000-0005-0000-0000-000005000000}"/>
    <cellStyle name="Brand Title" xfId="8" xr:uid="{00000000-0005-0000-0000-000006000000}"/>
    <cellStyle name="Comma 2" xfId="9" xr:uid="{00000000-0005-0000-0000-000007000000}"/>
    <cellStyle name="Comma 2 2" xfId="10" xr:uid="{00000000-0005-0000-0000-000008000000}"/>
    <cellStyle name="Comma 2 2 2" xfId="62" xr:uid="{00000000-0005-0000-0000-000009000000}"/>
    <cellStyle name="Comma 2 3" xfId="61" xr:uid="{00000000-0005-0000-0000-00000A000000}"/>
    <cellStyle name="Comma 3" xfId="11" xr:uid="{00000000-0005-0000-0000-00000B000000}"/>
    <cellStyle name="Comma 3 2" xfId="12" xr:uid="{00000000-0005-0000-0000-00000C000000}"/>
    <cellStyle name="Comma 3 2 2" xfId="64" xr:uid="{00000000-0005-0000-0000-00000D000000}"/>
    <cellStyle name="Comma 3 3" xfId="63" xr:uid="{00000000-0005-0000-0000-00000E000000}"/>
    <cellStyle name="Comma 4" xfId="13" xr:uid="{00000000-0005-0000-0000-00000F000000}"/>
    <cellStyle name="Comma 4 2" xfId="14" xr:uid="{00000000-0005-0000-0000-000010000000}"/>
    <cellStyle name="Comma 4 2 2" xfId="66" xr:uid="{00000000-0005-0000-0000-000011000000}"/>
    <cellStyle name="Comma 4 3" xfId="65" xr:uid="{00000000-0005-0000-0000-000012000000}"/>
    <cellStyle name="Comma 5" xfId="15" xr:uid="{00000000-0005-0000-0000-000013000000}"/>
    <cellStyle name="Comma 5 2" xfId="16" xr:uid="{00000000-0005-0000-0000-000014000000}"/>
    <cellStyle name="Comma 5 2 2" xfId="68" xr:uid="{00000000-0005-0000-0000-000015000000}"/>
    <cellStyle name="Comma 5 3" xfId="67" xr:uid="{00000000-0005-0000-0000-000016000000}"/>
    <cellStyle name="Comma 6" xfId="17" xr:uid="{00000000-0005-0000-0000-000017000000}"/>
    <cellStyle name="Comma 6 2" xfId="69" xr:uid="{00000000-0005-0000-0000-000018000000}"/>
    <cellStyle name="Įprastas 2" xfId="18" xr:uid="{00000000-0005-0000-0000-000019000000}"/>
    <cellStyle name="Įprastas 2 2" xfId="19" xr:uid="{00000000-0005-0000-0000-00001A000000}"/>
    <cellStyle name="Įprastas 2 2 2" xfId="70" xr:uid="{00000000-0005-0000-0000-00001B000000}"/>
    <cellStyle name="Įprastas 2 3" xfId="20" xr:uid="{00000000-0005-0000-0000-00001C000000}"/>
    <cellStyle name="Įprastas 3" xfId="21" xr:uid="{00000000-0005-0000-0000-00001D000000}"/>
    <cellStyle name="Įprastas 3 2" xfId="22" xr:uid="{00000000-0005-0000-0000-00001E000000}"/>
    <cellStyle name="Įprastas 4" xfId="23" xr:uid="{00000000-0005-0000-0000-00001F000000}"/>
    <cellStyle name="Įprastas 5" xfId="1" xr:uid="{00000000-0005-0000-0000-000020000000}"/>
    <cellStyle name="Kablelis 2" xfId="24" xr:uid="{00000000-0005-0000-0000-000021000000}"/>
    <cellStyle name="Normal" xfId="0" builtinId="0"/>
    <cellStyle name="Normal 10" xfId="25" xr:uid="{00000000-0005-0000-0000-000023000000}"/>
    <cellStyle name="Normal 10 2" xfId="26" xr:uid="{00000000-0005-0000-0000-000024000000}"/>
    <cellStyle name="Normal 11" xfId="27" xr:uid="{00000000-0005-0000-0000-000025000000}"/>
    <cellStyle name="Normal 11 2" xfId="28" xr:uid="{00000000-0005-0000-0000-000026000000}"/>
    <cellStyle name="Normal 12" xfId="29" xr:uid="{00000000-0005-0000-0000-000027000000}"/>
    <cellStyle name="Normal 12 2" xfId="30" xr:uid="{00000000-0005-0000-0000-000028000000}"/>
    <cellStyle name="Normal 13" xfId="31" xr:uid="{00000000-0005-0000-0000-000029000000}"/>
    <cellStyle name="Normal 13 2" xfId="32" xr:uid="{00000000-0005-0000-0000-00002A000000}"/>
    <cellStyle name="Normal 14" xfId="33" xr:uid="{00000000-0005-0000-0000-00002B000000}"/>
    <cellStyle name="Normal 14 2" xfId="34" xr:uid="{00000000-0005-0000-0000-00002C000000}"/>
    <cellStyle name="Normal 2" xfId="35" xr:uid="{00000000-0005-0000-0000-00002D000000}"/>
    <cellStyle name="Normal 2 2" xfId="36" xr:uid="{00000000-0005-0000-0000-00002E000000}"/>
    <cellStyle name="Normal 2 2 2" xfId="71" xr:uid="{00000000-0005-0000-0000-00002F000000}"/>
    <cellStyle name="Normal 2 3" xfId="37" xr:uid="{00000000-0005-0000-0000-000030000000}"/>
    <cellStyle name="Normal 3" xfId="38" xr:uid="{00000000-0005-0000-0000-000031000000}"/>
    <cellStyle name="Normal 3 2" xfId="39" xr:uid="{00000000-0005-0000-0000-000032000000}"/>
    <cellStyle name="Normal 3 3" xfId="40" xr:uid="{00000000-0005-0000-0000-000033000000}"/>
    <cellStyle name="Normal 3 3 2" xfId="73" xr:uid="{00000000-0005-0000-0000-000034000000}"/>
    <cellStyle name="Normal 3 4" xfId="72" xr:uid="{00000000-0005-0000-0000-000035000000}"/>
    <cellStyle name="Normal 4" xfId="41" xr:uid="{00000000-0005-0000-0000-000036000000}"/>
    <cellStyle name="Normal 5" xfId="42" xr:uid="{00000000-0005-0000-0000-000037000000}"/>
    <cellStyle name="Normal 5 2" xfId="43" xr:uid="{00000000-0005-0000-0000-000038000000}"/>
    <cellStyle name="Normal 6" xfId="44" xr:uid="{00000000-0005-0000-0000-000039000000}"/>
    <cellStyle name="Normal 6 2" xfId="45" xr:uid="{00000000-0005-0000-0000-00003A000000}"/>
    <cellStyle name="Normal 7" xfId="46" xr:uid="{00000000-0005-0000-0000-00003B000000}"/>
    <cellStyle name="Normal 7 2" xfId="47" xr:uid="{00000000-0005-0000-0000-00003C000000}"/>
    <cellStyle name="Normal 8" xfId="48" xr:uid="{00000000-0005-0000-0000-00003D000000}"/>
    <cellStyle name="Normal 8 2" xfId="49" xr:uid="{00000000-0005-0000-0000-00003E000000}"/>
    <cellStyle name="Normal 9" xfId="50" xr:uid="{00000000-0005-0000-0000-00003F000000}"/>
    <cellStyle name="Normal 9 2" xfId="51" xr:uid="{00000000-0005-0000-0000-000040000000}"/>
    <cellStyle name="Paprastas 2" xfId="52" xr:uid="{00000000-0005-0000-0000-000041000000}"/>
    <cellStyle name="Paprastas 2 2" xfId="53" xr:uid="{00000000-0005-0000-0000-000042000000}"/>
    <cellStyle name="Paprastas_Lapas1" xfId="54" xr:uid="{00000000-0005-0000-0000-000043000000}"/>
    <cellStyle name="Percent 10" xfId="55" xr:uid="{00000000-0005-0000-0000-000044000000}"/>
    <cellStyle name="Percent 10 2" xfId="56" xr:uid="{00000000-0005-0000-0000-000045000000}"/>
    <cellStyle name="Percent 3" xfId="57" xr:uid="{00000000-0005-0000-0000-000046000000}"/>
    <cellStyle name="Percent 3 2" xfId="58" xr:uid="{00000000-0005-0000-0000-000047000000}"/>
    <cellStyle name="Percent 4" xfId="59" xr:uid="{00000000-0005-0000-0000-000048000000}"/>
    <cellStyle name="Percent 4 2" xfId="60" xr:uid="{00000000-0005-0000-0000-00004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topLeftCell="A28" zoomScale="85" zoomScaleNormal="85" zoomScaleSheetLayoutView="50" workbookViewId="0">
      <selection activeCell="M6" sqref="M6"/>
    </sheetView>
  </sheetViews>
  <sheetFormatPr defaultRowHeight="13.2" x14ac:dyDescent="0.25"/>
  <cols>
    <col min="1" max="1" width="8.140625" style="2" customWidth="1"/>
    <col min="2" max="5" width="22.85546875" style="2" customWidth="1"/>
    <col min="6" max="6" width="20.7109375" style="2" customWidth="1"/>
    <col min="7" max="7" width="19" style="2" customWidth="1"/>
    <col min="8" max="9" width="19.28515625" style="2" customWidth="1"/>
    <col min="10" max="10" width="17" style="2" customWidth="1"/>
    <col min="11" max="11" width="21.85546875" style="2" customWidth="1"/>
    <col min="12" max="12" width="19.85546875" style="2" customWidth="1"/>
    <col min="13" max="13" width="28.28515625" style="2" customWidth="1"/>
    <col min="14" max="14" width="15.28515625" style="2" customWidth="1"/>
    <col min="15" max="15" width="14.7109375" style="2" customWidth="1"/>
    <col min="16" max="253" width="9.28515625" style="2"/>
    <col min="254" max="254" width="8.140625" style="2" customWidth="1"/>
    <col min="255" max="255" width="22.85546875" style="2" customWidth="1"/>
    <col min="256" max="256" width="19" style="2" customWidth="1"/>
    <col min="257" max="257" width="15" style="2" customWidth="1"/>
    <col min="258" max="258" width="19" style="2" customWidth="1"/>
    <col min="259" max="259" width="15.42578125" style="2" customWidth="1"/>
    <col min="260" max="260" width="17" style="2" customWidth="1"/>
    <col min="261" max="261" width="16" style="2" customWidth="1"/>
    <col min="262" max="262" width="12.140625" style="2" customWidth="1"/>
    <col min="263" max="263" width="10.28515625" style="2" customWidth="1"/>
    <col min="264" max="264" width="12.140625" style="2" customWidth="1"/>
    <col min="265" max="265" width="12.42578125" style="2" customWidth="1"/>
    <col min="266" max="267" width="14" style="2" customWidth="1"/>
    <col min="268" max="268" width="25.28515625" style="2" customWidth="1"/>
    <col min="269" max="509" width="9.28515625" style="2"/>
    <col min="510" max="510" width="8.140625" style="2" customWidth="1"/>
    <col min="511" max="511" width="22.85546875" style="2" customWidth="1"/>
    <col min="512" max="512" width="19" style="2" customWidth="1"/>
    <col min="513" max="513" width="15" style="2" customWidth="1"/>
    <col min="514" max="514" width="19" style="2" customWidth="1"/>
    <col min="515" max="515" width="15.42578125" style="2" customWidth="1"/>
    <col min="516" max="516" width="17" style="2" customWidth="1"/>
    <col min="517" max="517" width="16" style="2" customWidth="1"/>
    <col min="518" max="518" width="12.140625" style="2" customWidth="1"/>
    <col min="519" max="519" width="10.28515625" style="2" customWidth="1"/>
    <col min="520" max="520" width="12.140625" style="2" customWidth="1"/>
    <col min="521" max="521" width="12.42578125" style="2" customWidth="1"/>
    <col min="522" max="523" width="14" style="2" customWidth="1"/>
    <col min="524" max="524" width="25.28515625" style="2" customWidth="1"/>
    <col min="525" max="765" width="9.28515625" style="2"/>
    <col min="766" max="766" width="8.140625" style="2" customWidth="1"/>
    <col min="767" max="767" width="22.85546875" style="2" customWidth="1"/>
    <col min="768" max="768" width="19" style="2" customWidth="1"/>
    <col min="769" max="769" width="15" style="2" customWidth="1"/>
    <col min="770" max="770" width="19" style="2" customWidth="1"/>
    <col min="771" max="771" width="15.42578125" style="2" customWidth="1"/>
    <col min="772" max="772" width="17" style="2" customWidth="1"/>
    <col min="773" max="773" width="16" style="2" customWidth="1"/>
    <col min="774" max="774" width="12.140625" style="2" customWidth="1"/>
    <col min="775" max="775" width="10.28515625" style="2" customWidth="1"/>
    <col min="776" max="776" width="12.140625" style="2" customWidth="1"/>
    <col min="777" max="777" width="12.42578125" style="2" customWidth="1"/>
    <col min="778" max="779" width="14" style="2" customWidth="1"/>
    <col min="780" max="780" width="25.28515625" style="2" customWidth="1"/>
    <col min="781" max="1021" width="9.28515625" style="2"/>
    <col min="1022" max="1022" width="8.140625" style="2" customWidth="1"/>
    <col min="1023" max="1023" width="22.85546875" style="2" customWidth="1"/>
    <col min="1024" max="1024" width="19" style="2" customWidth="1"/>
    <col min="1025" max="1025" width="15" style="2" customWidth="1"/>
    <col min="1026" max="1026" width="19" style="2" customWidth="1"/>
    <col min="1027" max="1027" width="15.42578125" style="2" customWidth="1"/>
    <col min="1028" max="1028" width="17" style="2" customWidth="1"/>
    <col min="1029" max="1029" width="16" style="2" customWidth="1"/>
    <col min="1030" max="1030" width="12.140625" style="2" customWidth="1"/>
    <col min="1031" max="1031" width="10.28515625" style="2" customWidth="1"/>
    <col min="1032" max="1032" width="12.140625" style="2" customWidth="1"/>
    <col min="1033" max="1033" width="12.42578125" style="2" customWidth="1"/>
    <col min="1034" max="1035" width="14" style="2" customWidth="1"/>
    <col min="1036" max="1036" width="25.28515625" style="2" customWidth="1"/>
    <col min="1037" max="1277" width="9.28515625" style="2"/>
    <col min="1278" max="1278" width="8.140625" style="2" customWidth="1"/>
    <col min="1279" max="1279" width="22.85546875" style="2" customWidth="1"/>
    <col min="1280" max="1280" width="19" style="2" customWidth="1"/>
    <col min="1281" max="1281" width="15" style="2" customWidth="1"/>
    <col min="1282" max="1282" width="19" style="2" customWidth="1"/>
    <col min="1283" max="1283" width="15.42578125" style="2" customWidth="1"/>
    <col min="1284" max="1284" width="17" style="2" customWidth="1"/>
    <col min="1285" max="1285" width="16" style="2" customWidth="1"/>
    <col min="1286" max="1286" width="12.140625" style="2" customWidth="1"/>
    <col min="1287" max="1287" width="10.28515625" style="2" customWidth="1"/>
    <col min="1288" max="1288" width="12.140625" style="2" customWidth="1"/>
    <col min="1289" max="1289" width="12.42578125" style="2" customWidth="1"/>
    <col min="1290" max="1291" width="14" style="2" customWidth="1"/>
    <col min="1292" max="1292" width="25.28515625" style="2" customWidth="1"/>
    <col min="1293" max="1533" width="9.28515625" style="2"/>
    <col min="1534" max="1534" width="8.140625" style="2" customWidth="1"/>
    <col min="1535" max="1535" width="22.85546875" style="2" customWidth="1"/>
    <col min="1536" max="1536" width="19" style="2" customWidth="1"/>
    <col min="1537" max="1537" width="15" style="2" customWidth="1"/>
    <col min="1538" max="1538" width="19" style="2" customWidth="1"/>
    <col min="1539" max="1539" width="15.42578125" style="2" customWidth="1"/>
    <col min="1540" max="1540" width="17" style="2" customWidth="1"/>
    <col min="1541" max="1541" width="16" style="2" customWidth="1"/>
    <col min="1542" max="1542" width="12.140625" style="2" customWidth="1"/>
    <col min="1543" max="1543" width="10.28515625" style="2" customWidth="1"/>
    <col min="1544" max="1544" width="12.140625" style="2" customWidth="1"/>
    <col min="1545" max="1545" width="12.42578125" style="2" customWidth="1"/>
    <col min="1546" max="1547" width="14" style="2" customWidth="1"/>
    <col min="1548" max="1548" width="25.28515625" style="2" customWidth="1"/>
    <col min="1549" max="1789" width="9.28515625" style="2"/>
    <col min="1790" max="1790" width="8.140625" style="2" customWidth="1"/>
    <col min="1791" max="1791" width="22.85546875" style="2" customWidth="1"/>
    <col min="1792" max="1792" width="19" style="2" customWidth="1"/>
    <col min="1793" max="1793" width="15" style="2" customWidth="1"/>
    <col min="1794" max="1794" width="19" style="2" customWidth="1"/>
    <col min="1795" max="1795" width="15.42578125" style="2" customWidth="1"/>
    <col min="1796" max="1796" width="17" style="2" customWidth="1"/>
    <col min="1797" max="1797" width="16" style="2" customWidth="1"/>
    <col min="1798" max="1798" width="12.140625" style="2" customWidth="1"/>
    <col min="1799" max="1799" width="10.28515625" style="2" customWidth="1"/>
    <col min="1800" max="1800" width="12.140625" style="2" customWidth="1"/>
    <col min="1801" max="1801" width="12.42578125" style="2" customWidth="1"/>
    <col min="1802" max="1803" width="14" style="2" customWidth="1"/>
    <col min="1804" max="1804" width="25.28515625" style="2" customWidth="1"/>
    <col min="1805" max="2045" width="9.28515625" style="2"/>
    <col min="2046" max="2046" width="8.140625" style="2" customWidth="1"/>
    <col min="2047" max="2047" width="22.85546875" style="2" customWidth="1"/>
    <col min="2048" max="2048" width="19" style="2" customWidth="1"/>
    <col min="2049" max="2049" width="15" style="2" customWidth="1"/>
    <col min="2050" max="2050" width="19" style="2" customWidth="1"/>
    <col min="2051" max="2051" width="15.42578125" style="2" customWidth="1"/>
    <col min="2052" max="2052" width="17" style="2" customWidth="1"/>
    <col min="2053" max="2053" width="16" style="2" customWidth="1"/>
    <col min="2054" max="2054" width="12.140625" style="2" customWidth="1"/>
    <col min="2055" max="2055" width="10.28515625" style="2" customWidth="1"/>
    <col min="2056" max="2056" width="12.140625" style="2" customWidth="1"/>
    <col min="2057" max="2057" width="12.42578125" style="2" customWidth="1"/>
    <col min="2058" max="2059" width="14" style="2" customWidth="1"/>
    <col min="2060" max="2060" width="25.28515625" style="2" customWidth="1"/>
    <col min="2061" max="2301" width="9.28515625" style="2"/>
    <col min="2302" max="2302" width="8.140625" style="2" customWidth="1"/>
    <col min="2303" max="2303" width="22.85546875" style="2" customWidth="1"/>
    <col min="2304" max="2304" width="19" style="2" customWidth="1"/>
    <col min="2305" max="2305" width="15" style="2" customWidth="1"/>
    <col min="2306" max="2306" width="19" style="2" customWidth="1"/>
    <col min="2307" max="2307" width="15.42578125" style="2" customWidth="1"/>
    <col min="2308" max="2308" width="17" style="2" customWidth="1"/>
    <col min="2309" max="2309" width="16" style="2" customWidth="1"/>
    <col min="2310" max="2310" width="12.140625" style="2" customWidth="1"/>
    <col min="2311" max="2311" width="10.28515625" style="2" customWidth="1"/>
    <col min="2312" max="2312" width="12.140625" style="2" customWidth="1"/>
    <col min="2313" max="2313" width="12.42578125" style="2" customWidth="1"/>
    <col min="2314" max="2315" width="14" style="2" customWidth="1"/>
    <col min="2316" max="2316" width="25.28515625" style="2" customWidth="1"/>
    <col min="2317" max="2557" width="9.28515625" style="2"/>
    <col min="2558" max="2558" width="8.140625" style="2" customWidth="1"/>
    <col min="2559" max="2559" width="22.85546875" style="2" customWidth="1"/>
    <col min="2560" max="2560" width="19" style="2" customWidth="1"/>
    <col min="2561" max="2561" width="15" style="2" customWidth="1"/>
    <col min="2562" max="2562" width="19" style="2" customWidth="1"/>
    <col min="2563" max="2563" width="15.42578125" style="2" customWidth="1"/>
    <col min="2564" max="2564" width="17" style="2" customWidth="1"/>
    <col min="2565" max="2565" width="16" style="2" customWidth="1"/>
    <col min="2566" max="2566" width="12.140625" style="2" customWidth="1"/>
    <col min="2567" max="2567" width="10.28515625" style="2" customWidth="1"/>
    <col min="2568" max="2568" width="12.140625" style="2" customWidth="1"/>
    <col min="2569" max="2569" width="12.42578125" style="2" customWidth="1"/>
    <col min="2570" max="2571" width="14" style="2" customWidth="1"/>
    <col min="2572" max="2572" width="25.28515625" style="2" customWidth="1"/>
    <col min="2573" max="2813" width="9.28515625" style="2"/>
    <col min="2814" max="2814" width="8.140625" style="2" customWidth="1"/>
    <col min="2815" max="2815" width="22.85546875" style="2" customWidth="1"/>
    <col min="2816" max="2816" width="19" style="2" customWidth="1"/>
    <col min="2817" max="2817" width="15" style="2" customWidth="1"/>
    <col min="2818" max="2818" width="19" style="2" customWidth="1"/>
    <col min="2819" max="2819" width="15.42578125" style="2" customWidth="1"/>
    <col min="2820" max="2820" width="17" style="2" customWidth="1"/>
    <col min="2821" max="2821" width="16" style="2" customWidth="1"/>
    <col min="2822" max="2822" width="12.140625" style="2" customWidth="1"/>
    <col min="2823" max="2823" width="10.28515625" style="2" customWidth="1"/>
    <col min="2824" max="2824" width="12.140625" style="2" customWidth="1"/>
    <col min="2825" max="2825" width="12.42578125" style="2" customWidth="1"/>
    <col min="2826" max="2827" width="14" style="2" customWidth="1"/>
    <col min="2828" max="2828" width="25.28515625" style="2" customWidth="1"/>
    <col min="2829" max="3069" width="9.28515625" style="2"/>
    <col min="3070" max="3070" width="8.140625" style="2" customWidth="1"/>
    <col min="3071" max="3071" width="22.85546875" style="2" customWidth="1"/>
    <col min="3072" max="3072" width="19" style="2" customWidth="1"/>
    <col min="3073" max="3073" width="15" style="2" customWidth="1"/>
    <col min="3074" max="3074" width="19" style="2" customWidth="1"/>
    <col min="3075" max="3075" width="15.42578125" style="2" customWidth="1"/>
    <col min="3076" max="3076" width="17" style="2" customWidth="1"/>
    <col min="3077" max="3077" width="16" style="2" customWidth="1"/>
    <col min="3078" max="3078" width="12.140625" style="2" customWidth="1"/>
    <col min="3079" max="3079" width="10.28515625" style="2" customWidth="1"/>
    <col min="3080" max="3080" width="12.140625" style="2" customWidth="1"/>
    <col min="3081" max="3081" width="12.42578125" style="2" customWidth="1"/>
    <col min="3082" max="3083" width="14" style="2" customWidth="1"/>
    <col min="3084" max="3084" width="25.28515625" style="2" customWidth="1"/>
    <col min="3085" max="3325" width="9.28515625" style="2"/>
    <col min="3326" max="3326" width="8.140625" style="2" customWidth="1"/>
    <col min="3327" max="3327" width="22.85546875" style="2" customWidth="1"/>
    <col min="3328" max="3328" width="19" style="2" customWidth="1"/>
    <col min="3329" max="3329" width="15" style="2" customWidth="1"/>
    <col min="3330" max="3330" width="19" style="2" customWidth="1"/>
    <col min="3331" max="3331" width="15.42578125" style="2" customWidth="1"/>
    <col min="3332" max="3332" width="17" style="2" customWidth="1"/>
    <col min="3333" max="3333" width="16" style="2" customWidth="1"/>
    <col min="3334" max="3334" width="12.140625" style="2" customWidth="1"/>
    <col min="3335" max="3335" width="10.28515625" style="2" customWidth="1"/>
    <col min="3336" max="3336" width="12.140625" style="2" customWidth="1"/>
    <col min="3337" max="3337" width="12.42578125" style="2" customWidth="1"/>
    <col min="3338" max="3339" width="14" style="2" customWidth="1"/>
    <col min="3340" max="3340" width="25.28515625" style="2" customWidth="1"/>
    <col min="3341" max="3581" width="9.28515625" style="2"/>
    <col min="3582" max="3582" width="8.140625" style="2" customWidth="1"/>
    <col min="3583" max="3583" width="22.85546875" style="2" customWidth="1"/>
    <col min="3584" max="3584" width="19" style="2" customWidth="1"/>
    <col min="3585" max="3585" width="15" style="2" customWidth="1"/>
    <col min="3586" max="3586" width="19" style="2" customWidth="1"/>
    <col min="3587" max="3587" width="15.42578125" style="2" customWidth="1"/>
    <col min="3588" max="3588" width="17" style="2" customWidth="1"/>
    <col min="3589" max="3589" width="16" style="2" customWidth="1"/>
    <col min="3590" max="3590" width="12.140625" style="2" customWidth="1"/>
    <col min="3591" max="3591" width="10.28515625" style="2" customWidth="1"/>
    <col min="3592" max="3592" width="12.140625" style="2" customWidth="1"/>
    <col min="3593" max="3593" width="12.42578125" style="2" customWidth="1"/>
    <col min="3594" max="3595" width="14" style="2" customWidth="1"/>
    <col min="3596" max="3596" width="25.28515625" style="2" customWidth="1"/>
    <col min="3597" max="3837" width="9.28515625" style="2"/>
    <col min="3838" max="3838" width="8.140625" style="2" customWidth="1"/>
    <col min="3839" max="3839" width="22.85546875" style="2" customWidth="1"/>
    <col min="3840" max="3840" width="19" style="2" customWidth="1"/>
    <col min="3841" max="3841" width="15" style="2" customWidth="1"/>
    <col min="3842" max="3842" width="19" style="2" customWidth="1"/>
    <col min="3843" max="3843" width="15.42578125" style="2" customWidth="1"/>
    <col min="3844" max="3844" width="17" style="2" customWidth="1"/>
    <col min="3845" max="3845" width="16" style="2" customWidth="1"/>
    <col min="3846" max="3846" width="12.140625" style="2" customWidth="1"/>
    <col min="3847" max="3847" width="10.28515625" style="2" customWidth="1"/>
    <col min="3848" max="3848" width="12.140625" style="2" customWidth="1"/>
    <col min="3849" max="3849" width="12.42578125" style="2" customWidth="1"/>
    <col min="3850" max="3851" width="14" style="2" customWidth="1"/>
    <col min="3852" max="3852" width="25.28515625" style="2" customWidth="1"/>
    <col min="3853" max="4093" width="9.28515625" style="2"/>
    <col min="4094" max="4094" width="8.140625" style="2" customWidth="1"/>
    <col min="4095" max="4095" width="22.85546875" style="2" customWidth="1"/>
    <col min="4096" max="4096" width="19" style="2" customWidth="1"/>
    <col min="4097" max="4097" width="15" style="2" customWidth="1"/>
    <col min="4098" max="4098" width="19" style="2" customWidth="1"/>
    <col min="4099" max="4099" width="15.42578125" style="2" customWidth="1"/>
    <col min="4100" max="4100" width="17" style="2" customWidth="1"/>
    <col min="4101" max="4101" width="16" style="2" customWidth="1"/>
    <col min="4102" max="4102" width="12.140625" style="2" customWidth="1"/>
    <col min="4103" max="4103" width="10.28515625" style="2" customWidth="1"/>
    <col min="4104" max="4104" width="12.140625" style="2" customWidth="1"/>
    <col min="4105" max="4105" width="12.42578125" style="2" customWidth="1"/>
    <col min="4106" max="4107" width="14" style="2" customWidth="1"/>
    <col min="4108" max="4108" width="25.28515625" style="2" customWidth="1"/>
    <col min="4109" max="4349" width="9.28515625" style="2"/>
    <col min="4350" max="4350" width="8.140625" style="2" customWidth="1"/>
    <col min="4351" max="4351" width="22.85546875" style="2" customWidth="1"/>
    <col min="4352" max="4352" width="19" style="2" customWidth="1"/>
    <col min="4353" max="4353" width="15" style="2" customWidth="1"/>
    <col min="4354" max="4354" width="19" style="2" customWidth="1"/>
    <col min="4355" max="4355" width="15.42578125" style="2" customWidth="1"/>
    <col min="4356" max="4356" width="17" style="2" customWidth="1"/>
    <col min="4357" max="4357" width="16" style="2" customWidth="1"/>
    <col min="4358" max="4358" width="12.140625" style="2" customWidth="1"/>
    <col min="4359" max="4359" width="10.28515625" style="2" customWidth="1"/>
    <col min="4360" max="4360" width="12.140625" style="2" customWidth="1"/>
    <col min="4361" max="4361" width="12.42578125" style="2" customWidth="1"/>
    <col min="4362" max="4363" width="14" style="2" customWidth="1"/>
    <col min="4364" max="4364" width="25.28515625" style="2" customWidth="1"/>
    <col min="4365" max="4605" width="9.28515625" style="2"/>
    <col min="4606" max="4606" width="8.140625" style="2" customWidth="1"/>
    <col min="4607" max="4607" width="22.85546875" style="2" customWidth="1"/>
    <col min="4608" max="4608" width="19" style="2" customWidth="1"/>
    <col min="4609" max="4609" width="15" style="2" customWidth="1"/>
    <col min="4610" max="4610" width="19" style="2" customWidth="1"/>
    <col min="4611" max="4611" width="15.42578125" style="2" customWidth="1"/>
    <col min="4612" max="4612" width="17" style="2" customWidth="1"/>
    <col min="4613" max="4613" width="16" style="2" customWidth="1"/>
    <col min="4614" max="4614" width="12.140625" style="2" customWidth="1"/>
    <col min="4615" max="4615" width="10.28515625" style="2" customWidth="1"/>
    <col min="4616" max="4616" width="12.140625" style="2" customWidth="1"/>
    <col min="4617" max="4617" width="12.42578125" style="2" customWidth="1"/>
    <col min="4618" max="4619" width="14" style="2" customWidth="1"/>
    <col min="4620" max="4620" width="25.28515625" style="2" customWidth="1"/>
    <col min="4621" max="4861" width="9.28515625" style="2"/>
    <col min="4862" max="4862" width="8.140625" style="2" customWidth="1"/>
    <col min="4863" max="4863" width="22.85546875" style="2" customWidth="1"/>
    <col min="4864" max="4864" width="19" style="2" customWidth="1"/>
    <col min="4865" max="4865" width="15" style="2" customWidth="1"/>
    <col min="4866" max="4866" width="19" style="2" customWidth="1"/>
    <col min="4867" max="4867" width="15.42578125" style="2" customWidth="1"/>
    <col min="4868" max="4868" width="17" style="2" customWidth="1"/>
    <col min="4869" max="4869" width="16" style="2" customWidth="1"/>
    <col min="4870" max="4870" width="12.140625" style="2" customWidth="1"/>
    <col min="4871" max="4871" width="10.28515625" style="2" customWidth="1"/>
    <col min="4872" max="4872" width="12.140625" style="2" customWidth="1"/>
    <col min="4873" max="4873" width="12.42578125" style="2" customWidth="1"/>
    <col min="4874" max="4875" width="14" style="2" customWidth="1"/>
    <col min="4876" max="4876" width="25.28515625" style="2" customWidth="1"/>
    <col min="4877" max="5117" width="9.28515625" style="2"/>
    <col min="5118" max="5118" width="8.140625" style="2" customWidth="1"/>
    <col min="5119" max="5119" width="22.85546875" style="2" customWidth="1"/>
    <col min="5120" max="5120" width="19" style="2" customWidth="1"/>
    <col min="5121" max="5121" width="15" style="2" customWidth="1"/>
    <col min="5122" max="5122" width="19" style="2" customWidth="1"/>
    <col min="5123" max="5123" width="15.42578125" style="2" customWidth="1"/>
    <col min="5124" max="5124" width="17" style="2" customWidth="1"/>
    <col min="5125" max="5125" width="16" style="2" customWidth="1"/>
    <col min="5126" max="5126" width="12.140625" style="2" customWidth="1"/>
    <col min="5127" max="5127" width="10.28515625" style="2" customWidth="1"/>
    <col min="5128" max="5128" width="12.140625" style="2" customWidth="1"/>
    <col min="5129" max="5129" width="12.42578125" style="2" customWidth="1"/>
    <col min="5130" max="5131" width="14" style="2" customWidth="1"/>
    <col min="5132" max="5132" width="25.28515625" style="2" customWidth="1"/>
    <col min="5133" max="5373" width="9.28515625" style="2"/>
    <col min="5374" max="5374" width="8.140625" style="2" customWidth="1"/>
    <col min="5375" max="5375" width="22.85546875" style="2" customWidth="1"/>
    <col min="5376" max="5376" width="19" style="2" customWidth="1"/>
    <col min="5377" max="5377" width="15" style="2" customWidth="1"/>
    <col min="5378" max="5378" width="19" style="2" customWidth="1"/>
    <col min="5379" max="5379" width="15.42578125" style="2" customWidth="1"/>
    <col min="5380" max="5380" width="17" style="2" customWidth="1"/>
    <col min="5381" max="5381" width="16" style="2" customWidth="1"/>
    <col min="5382" max="5382" width="12.140625" style="2" customWidth="1"/>
    <col min="5383" max="5383" width="10.28515625" style="2" customWidth="1"/>
    <col min="5384" max="5384" width="12.140625" style="2" customWidth="1"/>
    <col min="5385" max="5385" width="12.42578125" style="2" customWidth="1"/>
    <col min="5386" max="5387" width="14" style="2" customWidth="1"/>
    <col min="5388" max="5388" width="25.28515625" style="2" customWidth="1"/>
    <col min="5389" max="5629" width="9.28515625" style="2"/>
    <col min="5630" max="5630" width="8.140625" style="2" customWidth="1"/>
    <col min="5631" max="5631" width="22.85546875" style="2" customWidth="1"/>
    <col min="5632" max="5632" width="19" style="2" customWidth="1"/>
    <col min="5633" max="5633" width="15" style="2" customWidth="1"/>
    <col min="5634" max="5634" width="19" style="2" customWidth="1"/>
    <col min="5635" max="5635" width="15.42578125" style="2" customWidth="1"/>
    <col min="5636" max="5636" width="17" style="2" customWidth="1"/>
    <col min="5637" max="5637" width="16" style="2" customWidth="1"/>
    <col min="5638" max="5638" width="12.140625" style="2" customWidth="1"/>
    <col min="5639" max="5639" width="10.28515625" style="2" customWidth="1"/>
    <col min="5640" max="5640" width="12.140625" style="2" customWidth="1"/>
    <col min="5641" max="5641" width="12.42578125" style="2" customWidth="1"/>
    <col min="5642" max="5643" width="14" style="2" customWidth="1"/>
    <col min="5644" max="5644" width="25.28515625" style="2" customWidth="1"/>
    <col min="5645" max="5885" width="9.28515625" style="2"/>
    <col min="5886" max="5886" width="8.140625" style="2" customWidth="1"/>
    <col min="5887" max="5887" width="22.85546875" style="2" customWidth="1"/>
    <col min="5888" max="5888" width="19" style="2" customWidth="1"/>
    <col min="5889" max="5889" width="15" style="2" customWidth="1"/>
    <col min="5890" max="5890" width="19" style="2" customWidth="1"/>
    <col min="5891" max="5891" width="15.42578125" style="2" customWidth="1"/>
    <col min="5892" max="5892" width="17" style="2" customWidth="1"/>
    <col min="5893" max="5893" width="16" style="2" customWidth="1"/>
    <col min="5894" max="5894" width="12.140625" style="2" customWidth="1"/>
    <col min="5895" max="5895" width="10.28515625" style="2" customWidth="1"/>
    <col min="5896" max="5896" width="12.140625" style="2" customWidth="1"/>
    <col min="5897" max="5897" width="12.42578125" style="2" customWidth="1"/>
    <col min="5898" max="5899" width="14" style="2" customWidth="1"/>
    <col min="5900" max="5900" width="25.28515625" style="2" customWidth="1"/>
    <col min="5901" max="6141" width="9.28515625" style="2"/>
    <col min="6142" max="6142" width="8.140625" style="2" customWidth="1"/>
    <col min="6143" max="6143" width="22.85546875" style="2" customWidth="1"/>
    <col min="6144" max="6144" width="19" style="2" customWidth="1"/>
    <col min="6145" max="6145" width="15" style="2" customWidth="1"/>
    <col min="6146" max="6146" width="19" style="2" customWidth="1"/>
    <col min="6147" max="6147" width="15.42578125" style="2" customWidth="1"/>
    <col min="6148" max="6148" width="17" style="2" customWidth="1"/>
    <col min="6149" max="6149" width="16" style="2" customWidth="1"/>
    <col min="6150" max="6150" width="12.140625" style="2" customWidth="1"/>
    <col min="6151" max="6151" width="10.28515625" style="2" customWidth="1"/>
    <col min="6152" max="6152" width="12.140625" style="2" customWidth="1"/>
    <col min="6153" max="6153" width="12.42578125" style="2" customWidth="1"/>
    <col min="6154" max="6155" width="14" style="2" customWidth="1"/>
    <col min="6156" max="6156" width="25.28515625" style="2" customWidth="1"/>
    <col min="6157" max="6397" width="9.28515625" style="2"/>
    <col min="6398" max="6398" width="8.140625" style="2" customWidth="1"/>
    <col min="6399" max="6399" width="22.85546875" style="2" customWidth="1"/>
    <col min="6400" max="6400" width="19" style="2" customWidth="1"/>
    <col min="6401" max="6401" width="15" style="2" customWidth="1"/>
    <col min="6402" max="6402" width="19" style="2" customWidth="1"/>
    <col min="6403" max="6403" width="15.42578125" style="2" customWidth="1"/>
    <col min="6404" max="6404" width="17" style="2" customWidth="1"/>
    <col min="6405" max="6405" width="16" style="2" customWidth="1"/>
    <col min="6406" max="6406" width="12.140625" style="2" customWidth="1"/>
    <col min="6407" max="6407" width="10.28515625" style="2" customWidth="1"/>
    <col min="6408" max="6408" width="12.140625" style="2" customWidth="1"/>
    <col min="6409" max="6409" width="12.42578125" style="2" customWidth="1"/>
    <col min="6410" max="6411" width="14" style="2" customWidth="1"/>
    <col min="6412" max="6412" width="25.28515625" style="2" customWidth="1"/>
    <col min="6413" max="6653" width="9.28515625" style="2"/>
    <col min="6654" max="6654" width="8.140625" style="2" customWidth="1"/>
    <col min="6655" max="6655" width="22.85546875" style="2" customWidth="1"/>
    <col min="6656" max="6656" width="19" style="2" customWidth="1"/>
    <col min="6657" max="6657" width="15" style="2" customWidth="1"/>
    <col min="6658" max="6658" width="19" style="2" customWidth="1"/>
    <col min="6659" max="6659" width="15.42578125" style="2" customWidth="1"/>
    <col min="6660" max="6660" width="17" style="2" customWidth="1"/>
    <col min="6661" max="6661" width="16" style="2" customWidth="1"/>
    <col min="6662" max="6662" width="12.140625" style="2" customWidth="1"/>
    <col min="6663" max="6663" width="10.28515625" style="2" customWidth="1"/>
    <col min="6664" max="6664" width="12.140625" style="2" customWidth="1"/>
    <col min="6665" max="6665" width="12.42578125" style="2" customWidth="1"/>
    <col min="6666" max="6667" width="14" style="2" customWidth="1"/>
    <col min="6668" max="6668" width="25.28515625" style="2" customWidth="1"/>
    <col min="6669" max="6909" width="9.28515625" style="2"/>
    <col min="6910" max="6910" width="8.140625" style="2" customWidth="1"/>
    <col min="6911" max="6911" width="22.85546875" style="2" customWidth="1"/>
    <col min="6912" max="6912" width="19" style="2" customWidth="1"/>
    <col min="6913" max="6913" width="15" style="2" customWidth="1"/>
    <col min="6914" max="6914" width="19" style="2" customWidth="1"/>
    <col min="6915" max="6915" width="15.42578125" style="2" customWidth="1"/>
    <col min="6916" max="6916" width="17" style="2" customWidth="1"/>
    <col min="6917" max="6917" width="16" style="2" customWidth="1"/>
    <col min="6918" max="6918" width="12.140625" style="2" customWidth="1"/>
    <col min="6919" max="6919" width="10.28515625" style="2" customWidth="1"/>
    <col min="6920" max="6920" width="12.140625" style="2" customWidth="1"/>
    <col min="6921" max="6921" width="12.42578125" style="2" customWidth="1"/>
    <col min="6922" max="6923" width="14" style="2" customWidth="1"/>
    <col min="6924" max="6924" width="25.28515625" style="2" customWidth="1"/>
    <col min="6925" max="7165" width="9.28515625" style="2"/>
    <col min="7166" max="7166" width="8.140625" style="2" customWidth="1"/>
    <col min="7167" max="7167" width="22.85546875" style="2" customWidth="1"/>
    <col min="7168" max="7168" width="19" style="2" customWidth="1"/>
    <col min="7169" max="7169" width="15" style="2" customWidth="1"/>
    <col min="7170" max="7170" width="19" style="2" customWidth="1"/>
    <col min="7171" max="7171" width="15.42578125" style="2" customWidth="1"/>
    <col min="7172" max="7172" width="17" style="2" customWidth="1"/>
    <col min="7173" max="7173" width="16" style="2" customWidth="1"/>
    <col min="7174" max="7174" width="12.140625" style="2" customWidth="1"/>
    <col min="7175" max="7175" width="10.28515625" style="2" customWidth="1"/>
    <col min="7176" max="7176" width="12.140625" style="2" customWidth="1"/>
    <col min="7177" max="7177" width="12.42578125" style="2" customWidth="1"/>
    <col min="7178" max="7179" width="14" style="2" customWidth="1"/>
    <col min="7180" max="7180" width="25.28515625" style="2" customWidth="1"/>
    <col min="7181" max="7421" width="9.28515625" style="2"/>
    <col min="7422" max="7422" width="8.140625" style="2" customWidth="1"/>
    <col min="7423" max="7423" width="22.85546875" style="2" customWidth="1"/>
    <col min="7424" max="7424" width="19" style="2" customWidth="1"/>
    <col min="7425" max="7425" width="15" style="2" customWidth="1"/>
    <col min="7426" max="7426" width="19" style="2" customWidth="1"/>
    <col min="7427" max="7427" width="15.42578125" style="2" customWidth="1"/>
    <col min="7428" max="7428" width="17" style="2" customWidth="1"/>
    <col min="7429" max="7429" width="16" style="2" customWidth="1"/>
    <col min="7430" max="7430" width="12.140625" style="2" customWidth="1"/>
    <col min="7431" max="7431" width="10.28515625" style="2" customWidth="1"/>
    <col min="7432" max="7432" width="12.140625" style="2" customWidth="1"/>
    <col min="7433" max="7433" width="12.42578125" style="2" customWidth="1"/>
    <col min="7434" max="7435" width="14" style="2" customWidth="1"/>
    <col min="7436" max="7436" width="25.28515625" style="2" customWidth="1"/>
    <col min="7437" max="7677" width="9.28515625" style="2"/>
    <col min="7678" max="7678" width="8.140625" style="2" customWidth="1"/>
    <col min="7679" max="7679" width="22.85546875" style="2" customWidth="1"/>
    <col min="7680" max="7680" width="19" style="2" customWidth="1"/>
    <col min="7681" max="7681" width="15" style="2" customWidth="1"/>
    <col min="7682" max="7682" width="19" style="2" customWidth="1"/>
    <col min="7683" max="7683" width="15.42578125" style="2" customWidth="1"/>
    <col min="7684" max="7684" width="17" style="2" customWidth="1"/>
    <col min="7685" max="7685" width="16" style="2" customWidth="1"/>
    <col min="7686" max="7686" width="12.140625" style="2" customWidth="1"/>
    <col min="7687" max="7687" width="10.28515625" style="2" customWidth="1"/>
    <col min="7688" max="7688" width="12.140625" style="2" customWidth="1"/>
    <col min="7689" max="7689" width="12.42578125" style="2" customWidth="1"/>
    <col min="7690" max="7691" width="14" style="2" customWidth="1"/>
    <col min="7692" max="7692" width="25.28515625" style="2" customWidth="1"/>
    <col min="7693" max="7933" width="9.28515625" style="2"/>
    <col min="7934" max="7934" width="8.140625" style="2" customWidth="1"/>
    <col min="7935" max="7935" width="22.85546875" style="2" customWidth="1"/>
    <col min="7936" max="7936" width="19" style="2" customWidth="1"/>
    <col min="7937" max="7937" width="15" style="2" customWidth="1"/>
    <col min="7938" max="7938" width="19" style="2" customWidth="1"/>
    <col min="7939" max="7939" width="15.42578125" style="2" customWidth="1"/>
    <col min="7940" max="7940" width="17" style="2" customWidth="1"/>
    <col min="7941" max="7941" width="16" style="2" customWidth="1"/>
    <col min="7942" max="7942" width="12.140625" style="2" customWidth="1"/>
    <col min="7943" max="7943" width="10.28515625" style="2" customWidth="1"/>
    <col min="7944" max="7944" width="12.140625" style="2" customWidth="1"/>
    <col min="7945" max="7945" width="12.42578125" style="2" customWidth="1"/>
    <col min="7946" max="7947" width="14" style="2" customWidth="1"/>
    <col min="7948" max="7948" width="25.28515625" style="2" customWidth="1"/>
    <col min="7949" max="8189" width="9.28515625" style="2"/>
    <col min="8190" max="8190" width="8.140625" style="2" customWidth="1"/>
    <col min="8191" max="8191" width="22.85546875" style="2" customWidth="1"/>
    <col min="8192" max="8192" width="19" style="2" customWidth="1"/>
    <col min="8193" max="8193" width="15" style="2" customWidth="1"/>
    <col min="8194" max="8194" width="19" style="2" customWidth="1"/>
    <col min="8195" max="8195" width="15.42578125" style="2" customWidth="1"/>
    <col min="8196" max="8196" width="17" style="2" customWidth="1"/>
    <col min="8197" max="8197" width="16" style="2" customWidth="1"/>
    <col min="8198" max="8198" width="12.140625" style="2" customWidth="1"/>
    <col min="8199" max="8199" width="10.28515625" style="2" customWidth="1"/>
    <col min="8200" max="8200" width="12.140625" style="2" customWidth="1"/>
    <col min="8201" max="8201" width="12.42578125" style="2" customWidth="1"/>
    <col min="8202" max="8203" width="14" style="2" customWidth="1"/>
    <col min="8204" max="8204" width="25.28515625" style="2" customWidth="1"/>
    <col min="8205" max="8445" width="9.28515625" style="2"/>
    <col min="8446" max="8446" width="8.140625" style="2" customWidth="1"/>
    <col min="8447" max="8447" width="22.85546875" style="2" customWidth="1"/>
    <col min="8448" max="8448" width="19" style="2" customWidth="1"/>
    <col min="8449" max="8449" width="15" style="2" customWidth="1"/>
    <col min="8450" max="8450" width="19" style="2" customWidth="1"/>
    <col min="8451" max="8451" width="15.42578125" style="2" customWidth="1"/>
    <col min="8452" max="8452" width="17" style="2" customWidth="1"/>
    <col min="8453" max="8453" width="16" style="2" customWidth="1"/>
    <col min="8454" max="8454" width="12.140625" style="2" customWidth="1"/>
    <col min="8455" max="8455" width="10.28515625" style="2" customWidth="1"/>
    <col min="8456" max="8456" width="12.140625" style="2" customWidth="1"/>
    <col min="8457" max="8457" width="12.42578125" style="2" customWidth="1"/>
    <col min="8458" max="8459" width="14" style="2" customWidth="1"/>
    <col min="8460" max="8460" width="25.28515625" style="2" customWidth="1"/>
    <col min="8461" max="8701" width="9.28515625" style="2"/>
    <col min="8702" max="8702" width="8.140625" style="2" customWidth="1"/>
    <col min="8703" max="8703" width="22.85546875" style="2" customWidth="1"/>
    <col min="8704" max="8704" width="19" style="2" customWidth="1"/>
    <col min="8705" max="8705" width="15" style="2" customWidth="1"/>
    <col min="8706" max="8706" width="19" style="2" customWidth="1"/>
    <col min="8707" max="8707" width="15.42578125" style="2" customWidth="1"/>
    <col min="8708" max="8708" width="17" style="2" customWidth="1"/>
    <col min="8709" max="8709" width="16" style="2" customWidth="1"/>
    <col min="8710" max="8710" width="12.140625" style="2" customWidth="1"/>
    <col min="8711" max="8711" width="10.28515625" style="2" customWidth="1"/>
    <col min="8712" max="8712" width="12.140625" style="2" customWidth="1"/>
    <col min="8713" max="8713" width="12.42578125" style="2" customWidth="1"/>
    <col min="8714" max="8715" width="14" style="2" customWidth="1"/>
    <col min="8716" max="8716" width="25.28515625" style="2" customWidth="1"/>
    <col min="8717" max="8957" width="9.28515625" style="2"/>
    <col min="8958" max="8958" width="8.140625" style="2" customWidth="1"/>
    <col min="8959" max="8959" width="22.85546875" style="2" customWidth="1"/>
    <col min="8960" max="8960" width="19" style="2" customWidth="1"/>
    <col min="8961" max="8961" width="15" style="2" customWidth="1"/>
    <col min="8962" max="8962" width="19" style="2" customWidth="1"/>
    <col min="8963" max="8963" width="15.42578125" style="2" customWidth="1"/>
    <col min="8964" max="8964" width="17" style="2" customWidth="1"/>
    <col min="8965" max="8965" width="16" style="2" customWidth="1"/>
    <col min="8966" max="8966" width="12.140625" style="2" customWidth="1"/>
    <col min="8967" max="8967" width="10.28515625" style="2" customWidth="1"/>
    <col min="8968" max="8968" width="12.140625" style="2" customWidth="1"/>
    <col min="8969" max="8969" width="12.42578125" style="2" customWidth="1"/>
    <col min="8970" max="8971" width="14" style="2" customWidth="1"/>
    <col min="8972" max="8972" width="25.28515625" style="2" customWidth="1"/>
    <col min="8973" max="9213" width="9.28515625" style="2"/>
    <col min="9214" max="9214" width="8.140625" style="2" customWidth="1"/>
    <col min="9215" max="9215" width="22.85546875" style="2" customWidth="1"/>
    <col min="9216" max="9216" width="19" style="2" customWidth="1"/>
    <col min="9217" max="9217" width="15" style="2" customWidth="1"/>
    <col min="9218" max="9218" width="19" style="2" customWidth="1"/>
    <col min="9219" max="9219" width="15.42578125" style="2" customWidth="1"/>
    <col min="9220" max="9220" width="17" style="2" customWidth="1"/>
    <col min="9221" max="9221" width="16" style="2" customWidth="1"/>
    <col min="9222" max="9222" width="12.140625" style="2" customWidth="1"/>
    <col min="9223" max="9223" width="10.28515625" style="2" customWidth="1"/>
    <col min="9224" max="9224" width="12.140625" style="2" customWidth="1"/>
    <col min="9225" max="9225" width="12.42578125" style="2" customWidth="1"/>
    <col min="9226" max="9227" width="14" style="2" customWidth="1"/>
    <col min="9228" max="9228" width="25.28515625" style="2" customWidth="1"/>
    <col min="9229" max="9469" width="9.28515625" style="2"/>
    <col min="9470" max="9470" width="8.140625" style="2" customWidth="1"/>
    <col min="9471" max="9471" width="22.85546875" style="2" customWidth="1"/>
    <col min="9472" max="9472" width="19" style="2" customWidth="1"/>
    <col min="9473" max="9473" width="15" style="2" customWidth="1"/>
    <col min="9474" max="9474" width="19" style="2" customWidth="1"/>
    <col min="9475" max="9475" width="15.42578125" style="2" customWidth="1"/>
    <col min="9476" max="9476" width="17" style="2" customWidth="1"/>
    <col min="9477" max="9477" width="16" style="2" customWidth="1"/>
    <col min="9478" max="9478" width="12.140625" style="2" customWidth="1"/>
    <col min="9479" max="9479" width="10.28515625" style="2" customWidth="1"/>
    <col min="9480" max="9480" width="12.140625" style="2" customWidth="1"/>
    <col min="9481" max="9481" width="12.42578125" style="2" customWidth="1"/>
    <col min="9482" max="9483" width="14" style="2" customWidth="1"/>
    <col min="9484" max="9484" width="25.28515625" style="2" customWidth="1"/>
    <col min="9485" max="9725" width="9.28515625" style="2"/>
    <col min="9726" max="9726" width="8.140625" style="2" customWidth="1"/>
    <col min="9727" max="9727" width="22.85546875" style="2" customWidth="1"/>
    <col min="9728" max="9728" width="19" style="2" customWidth="1"/>
    <col min="9729" max="9729" width="15" style="2" customWidth="1"/>
    <col min="9730" max="9730" width="19" style="2" customWidth="1"/>
    <col min="9731" max="9731" width="15.42578125" style="2" customWidth="1"/>
    <col min="9732" max="9732" width="17" style="2" customWidth="1"/>
    <col min="9733" max="9733" width="16" style="2" customWidth="1"/>
    <col min="9734" max="9734" width="12.140625" style="2" customWidth="1"/>
    <col min="9735" max="9735" width="10.28515625" style="2" customWidth="1"/>
    <col min="9736" max="9736" width="12.140625" style="2" customWidth="1"/>
    <col min="9737" max="9737" width="12.42578125" style="2" customWidth="1"/>
    <col min="9738" max="9739" width="14" style="2" customWidth="1"/>
    <col min="9740" max="9740" width="25.28515625" style="2" customWidth="1"/>
    <col min="9741" max="9981" width="9.28515625" style="2"/>
    <col min="9982" max="9982" width="8.140625" style="2" customWidth="1"/>
    <col min="9983" max="9983" width="22.85546875" style="2" customWidth="1"/>
    <col min="9984" max="9984" width="19" style="2" customWidth="1"/>
    <col min="9985" max="9985" width="15" style="2" customWidth="1"/>
    <col min="9986" max="9986" width="19" style="2" customWidth="1"/>
    <col min="9987" max="9987" width="15.42578125" style="2" customWidth="1"/>
    <col min="9988" max="9988" width="17" style="2" customWidth="1"/>
    <col min="9989" max="9989" width="16" style="2" customWidth="1"/>
    <col min="9990" max="9990" width="12.140625" style="2" customWidth="1"/>
    <col min="9991" max="9991" width="10.28515625" style="2" customWidth="1"/>
    <col min="9992" max="9992" width="12.140625" style="2" customWidth="1"/>
    <col min="9993" max="9993" width="12.42578125" style="2" customWidth="1"/>
    <col min="9994" max="9995" width="14" style="2" customWidth="1"/>
    <col min="9996" max="9996" width="25.28515625" style="2" customWidth="1"/>
    <col min="9997" max="10237" width="9.28515625" style="2"/>
    <col min="10238" max="10238" width="8.140625" style="2" customWidth="1"/>
    <col min="10239" max="10239" width="22.85546875" style="2" customWidth="1"/>
    <col min="10240" max="10240" width="19" style="2" customWidth="1"/>
    <col min="10241" max="10241" width="15" style="2" customWidth="1"/>
    <col min="10242" max="10242" width="19" style="2" customWidth="1"/>
    <col min="10243" max="10243" width="15.42578125" style="2" customWidth="1"/>
    <col min="10244" max="10244" width="17" style="2" customWidth="1"/>
    <col min="10245" max="10245" width="16" style="2" customWidth="1"/>
    <col min="10246" max="10246" width="12.140625" style="2" customWidth="1"/>
    <col min="10247" max="10247" width="10.28515625" style="2" customWidth="1"/>
    <col min="10248" max="10248" width="12.140625" style="2" customWidth="1"/>
    <col min="10249" max="10249" width="12.42578125" style="2" customWidth="1"/>
    <col min="10250" max="10251" width="14" style="2" customWidth="1"/>
    <col min="10252" max="10252" width="25.28515625" style="2" customWidth="1"/>
    <col min="10253" max="10493" width="9.28515625" style="2"/>
    <col min="10494" max="10494" width="8.140625" style="2" customWidth="1"/>
    <col min="10495" max="10495" width="22.85546875" style="2" customWidth="1"/>
    <col min="10496" max="10496" width="19" style="2" customWidth="1"/>
    <col min="10497" max="10497" width="15" style="2" customWidth="1"/>
    <col min="10498" max="10498" width="19" style="2" customWidth="1"/>
    <col min="10499" max="10499" width="15.42578125" style="2" customWidth="1"/>
    <col min="10500" max="10500" width="17" style="2" customWidth="1"/>
    <col min="10501" max="10501" width="16" style="2" customWidth="1"/>
    <col min="10502" max="10502" width="12.140625" style="2" customWidth="1"/>
    <col min="10503" max="10503" width="10.28515625" style="2" customWidth="1"/>
    <col min="10504" max="10504" width="12.140625" style="2" customWidth="1"/>
    <col min="10505" max="10505" width="12.42578125" style="2" customWidth="1"/>
    <col min="10506" max="10507" width="14" style="2" customWidth="1"/>
    <col min="10508" max="10508" width="25.28515625" style="2" customWidth="1"/>
    <col min="10509" max="10749" width="9.28515625" style="2"/>
    <col min="10750" max="10750" width="8.140625" style="2" customWidth="1"/>
    <col min="10751" max="10751" width="22.85546875" style="2" customWidth="1"/>
    <col min="10752" max="10752" width="19" style="2" customWidth="1"/>
    <col min="10753" max="10753" width="15" style="2" customWidth="1"/>
    <col min="10754" max="10754" width="19" style="2" customWidth="1"/>
    <col min="10755" max="10755" width="15.42578125" style="2" customWidth="1"/>
    <col min="10756" max="10756" width="17" style="2" customWidth="1"/>
    <col min="10757" max="10757" width="16" style="2" customWidth="1"/>
    <col min="10758" max="10758" width="12.140625" style="2" customWidth="1"/>
    <col min="10759" max="10759" width="10.28515625" style="2" customWidth="1"/>
    <col min="10760" max="10760" width="12.140625" style="2" customWidth="1"/>
    <col min="10761" max="10761" width="12.42578125" style="2" customWidth="1"/>
    <col min="10762" max="10763" width="14" style="2" customWidth="1"/>
    <col min="10764" max="10764" width="25.28515625" style="2" customWidth="1"/>
    <col min="10765" max="11005" width="9.28515625" style="2"/>
    <col min="11006" max="11006" width="8.140625" style="2" customWidth="1"/>
    <col min="11007" max="11007" width="22.85546875" style="2" customWidth="1"/>
    <col min="11008" max="11008" width="19" style="2" customWidth="1"/>
    <col min="11009" max="11009" width="15" style="2" customWidth="1"/>
    <col min="11010" max="11010" width="19" style="2" customWidth="1"/>
    <col min="11011" max="11011" width="15.42578125" style="2" customWidth="1"/>
    <col min="11012" max="11012" width="17" style="2" customWidth="1"/>
    <col min="11013" max="11013" width="16" style="2" customWidth="1"/>
    <col min="11014" max="11014" width="12.140625" style="2" customWidth="1"/>
    <col min="11015" max="11015" width="10.28515625" style="2" customWidth="1"/>
    <col min="11016" max="11016" width="12.140625" style="2" customWidth="1"/>
    <col min="11017" max="11017" width="12.42578125" style="2" customWidth="1"/>
    <col min="11018" max="11019" width="14" style="2" customWidth="1"/>
    <col min="11020" max="11020" width="25.28515625" style="2" customWidth="1"/>
    <col min="11021" max="11261" width="9.28515625" style="2"/>
    <col min="11262" max="11262" width="8.140625" style="2" customWidth="1"/>
    <col min="11263" max="11263" width="22.85546875" style="2" customWidth="1"/>
    <col min="11264" max="11264" width="19" style="2" customWidth="1"/>
    <col min="11265" max="11265" width="15" style="2" customWidth="1"/>
    <col min="11266" max="11266" width="19" style="2" customWidth="1"/>
    <col min="11267" max="11267" width="15.42578125" style="2" customWidth="1"/>
    <col min="11268" max="11268" width="17" style="2" customWidth="1"/>
    <col min="11269" max="11269" width="16" style="2" customWidth="1"/>
    <col min="11270" max="11270" width="12.140625" style="2" customWidth="1"/>
    <col min="11271" max="11271" width="10.28515625" style="2" customWidth="1"/>
    <col min="11272" max="11272" width="12.140625" style="2" customWidth="1"/>
    <col min="11273" max="11273" width="12.42578125" style="2" customWidth="1"/>
    <col min="11274" max="11275" width="14" style="2" customWidth="1"/>
    <col min="11276" max="11276" width="25.28515625" style="2" customWidth="1"/>
    <col min="11277" max="11517" width="9.28515625" style="2"/>
    <col min="11518" max="11518" width="8.140625" style="2" customWidth="1"/>
    <col min="11519" max="11519" width="22.85546875" style="2" customWidth="1"/>
    <col min="11520" max="11520" width="19" style="2" customWidth="1"/>
    <col min="11521" max="11521" width="15" style="2" customWidth="1"/>
    <col min="11522" max="11522" width="19" style="2" customWidth="1"/>
    <col min="11523" max="11523" width="15.42578125" style="2" customWidth="1"/>
    <col min="11524" max="11524" width="17" style="2" customWidth="1"/>
    <col min="11525" max="11525" width="16" style="2" customWidth="1"/>
    <col min="11526" max="11526" width="12.140625" style="2" customWidth="1"/>
    <col min="11527" max="11527" width="10.28515625" style="2" customWidth="1"/>
    <col min="11528" max="11528" width="12.140625" style="2" customWidth="1"/>
    <col min="11529" max="11529" width="12.42578125" style="2" customWidth="1"/>
    <col min="11530" max="11531" width="14" style="2" customWidth="1"/>
    <col min="11532" max="11532" width="25.28515625" style="2" customWidth="1"/>
    <col min="11533" max="11773" width="9.28515625" style="2"/>
    <col min="11774" max="11774" width="8.140625" style="2" customWidth="1"/>
    <col min="11775" max="11775" width="22.85546875" style="2" customWidth="1"/>
    <col min="11776" max="11776" width="19" style="2" customWidth="1"/>
    <col min="11777" max="11777" width="15" style="2" customWidth="1"/>
    <col min="11778" max="11778" width="19" style="2" customWidth="1"/>
    <col min="11779" max="11779" width="15.42578125" style="2" customWidth="1"/>
    <col min="11780" max="11780" width="17" style="2" customWidth="1"/>
    <col min="11781" max="11781" width="16" style="2" customWidth="1"/>
    <col min="11782" max="11782" width="12.140625" style="2" customWidth="1"/>
    <col min="11783" max="11783" width="10.28515625" style="2" customWidth="1"/>
    <col min="11784" max="11784" width="12.140625" style="2" customWidth="1"/>
    <col min="11785" max="11785" width="12.42578125" style="2" customWidth="1"/>
    <col min="11786" max="11787" width="14" style="2" customWidth="1"/>
    <col min="11788" max="11788" width="25.28515625" style="2" customWidth="1"/>
    <col min="11789" max="12029" width="9.28515625" style="2"/>
    <col min="12030" max="12030" width="8.140625" style="2" customWidth="1"/>
    <col min="12031" max="12031" width="22.85546875" style="2" customWidth="1"/>
    <col min="12032" max="12032" width="19" style="2" customWidth="1"/>
    <col min="12033" max="12033" width="15" style="2" customWidth="1"/>
    <col min="12034" max="12034" width="19" style="2" customWidth="1"/>
    <col min="12035" max="12035" width="15.42578125" style="2" customWidth="1"/>
    <col min="12036" max="12036" width="17" style="2" customWidth="1"/>
    <col min="12037" max="12037" width="16" style="2" customWidth="1"/>
    <col min="12038" max="12038" width="12.140625" style="2" customWidth="1"/>
    <col min="12039" max="12039" width="10.28515625" style="2" customWidth="1"/>
    <col min="12040" max="12040" width="12.140625" style="2" customWidth="1"/>
    <col min="12041" max="12041" width="12.42578125" style="2" customWidth="1"/>
    <col min="12042" max="12043" width="14" style="2" customWidth="1"/>
    <col min="12044" max="12044" width="25.28515625" style="2" customWidth="1"/>
    <col min="12045" max="12285" width="9.28515625" style="2"/>
    <col min="12286" max="12286" width="8.140625" style="2" customWidth="1"/>
    <col min="12287" max="12287" width="22.85546875" style="2" customWidth="1"/>
    <col min="12288" max="12288" width="19" style="2" customWidth="1"/>
    <col min="12289" max="12289" width="15" style="2" customWidth="1"/>
    <col min="12290" max="12290" width="19" style="2" customWidth="1"/>
    <col min="12291" max="12291" width="15.42578125" style="2" customWidth="1"/>
    <col min="12292" max="12292" width="17" style="2" customWidth="1"/>
    <col min="12293" max="12293" width="16" style="2" customWidth="1"/>
    <col min="12294" max="12294" width="12.140625" style="2" customWidth="1"/>
    <col min="12295" max="12295" width="10.28515625" style="2" customWidth="1"/>
    <col min="12296" max="12296" width="12.140625" style="2" customWidth="1"/>
    <col min="12297" max="12297" width="12.42578125" style="2" customWidth="1"/>
    <col min="12298" max="12299" width="14" style="2" customWidth="1"/>
    <col min="12300" max="12300" width="25.28515625" style="2" customWidth="1"/>
    <col min="12301" max="12541" width="9.28515625" style="2"/>
    <col min="12542" max="12542" width="8.140625" style="2" customWidth="1"/>
    <col min="12543" max="12543" width="22.85546875" style="2" customWidth="1"/>
    <col min="12544" max="12544" width="19" style="2" customWidth="1"/>
    <col min="12545" max="12545" width="15" style="2" customWidth="1"/>
    <col min="12546" max="12546" width="19" style="2" customWidth="1"/>
    <col min="12547" max="12547" width="15.42578125" style="2" customWidth="1"/>
    <col min="12548" max="12548" width="17" style="2" customWidth="1"/>
    <col min="12549" max="12549" width="16" style="2" customWidth="1"/>
    <col min="12550" max="12550" width="12.140625" style="2" customWidth="1"/>
    <col min="12551" max="12551" width="10.28515625" style="2" customWidth="1"/>
    <col min="12552" max="12552" width="12.140625" style="2" customWidth="1"/>
    <col min="12553" max="12553" width="12.42578125" style="2" customWidth="1"/>
    <col min="12554" max="12555" width="14" style="2" customWidth="1"/>
    <col min="12556" max="12556" width="25.28515625" style="2" customWidth="1"/>
    <col min="12557" max="12797" width="9.28515625" style="2"/>
    <col min="12798" max="12798" width="8.140625" style="2" customWidth="1"/>
    <col min="12799" max="12799" width="22.85546875" style="2" customWidth="1"/>
    <col min="12800" max="12800" width="19" style="2" customWidth="1"/>
    <col min="12801" max="12801" width="15" style="2" customWidth="1"/>
    <col min="12802" max="12802" width="19" style="2" customWidth="1"/>
    <col min="12803" max="12803" width="15.42578125" style="2" customWidth="1"/>
    <col min="12804" max="12804" width="17" style="2" customWidth="1"/>
    <col min="12805" max="12805" width="16" style="2" customWidth="1"/>
    <col min="12806" max="12806" width="12.140625" style="2" customWidth="1"/>
    <col min="12807" max="12807" width="10.28515625" style="2" customWidth="1"/>
    <col min="12808" max="12808" width="12.140625" style="2" customWidth="1"/>
    <col min="12809" max="12809" width="12.42578125" style="2" customWidth="1"/>
    <col min="12810" max="12811" width="14" style="2" customWidth="1"/>
    <col min="12812" max="12812" width="25.28515625" style="2" customWidth="1"/>
    <col min="12813" max="13053" width="9.28515625" style="2"/>
    <col min="13054" max="13054" width="8.140625" style="2" customWidth="1"/>
    <col min="13055" max="13055" width="22.85546875" style="2" customWidth="1"/>
    <col min="13056" max="13056" width="19" style="2" customWidth="1"/>
    <col min="13057" max="13057" width="15" style="2" customWidth="1"/>
    <col min="13058" max="13058" width="19" style="2" customWidth="1"/>
    <col min="13059" max="13059" width="15.42578125" style="2" customWidth="1"/>
    <col min="13060" max="13060" width="17" style="2" customWidth="1"/>
    <col min="13061" max="13061" width="16" style="2" customWidth="1"/>
    <col min="13062" max="13062" width="12.140625" style="2" customWidth="1"/>
    <col min="13063" max="13063" width="10.28515625" style="2" customWidth="1"/>
    <col min="13064" max="13064" width="12.140625" style="2" customWidth="1"/>
    <col min="13065" max="13065" width="12.42578125" style="2" customWidth="1"/>
    <col min="13066" max="13067" width="14" style="2" customWidth="1"/>
    <col min="13068" max="13068" width="25.28515625" style="2" customWidth="1"/>
    <col min="13069" max="13309" width="9.28515625" style="2"/>
    <col min="13310" max="13310" width="8.140625" style="2" customWidth="1"/>
    <col min="13311" max="13311" width="22.85546875" style="2" customWidth="1"/>
    <col min="13312" max="13312" width="19" style="2" customWidth="1"/>
    <col min="13313" max="13313" width="15" style="2" customWidth="1"/>
    <col min="13314" max="13314" width="19" style="2" customWidth="1"/>
    <col min="13315" max="13315" width="15.42578125" style="2" customWidth="1"/>
    <col min="13316" max="13316" width="17" style="2" customWidth="1"/>
    <col min="13317" max="13317" width="16" style="2" customWidth="1"/>
    <col min="13318" max="13318" width="12.140625" style="2" customWidth="1"/>
    <col min="13319" max="13319" width="10.28515625" style="2" customWidth="1"/>
    <col min="13320" max="13320" width="12.140625" style="2" customWidth="1"/>
    <col min="13321" max="13321" width="12.42578125" style="2" customWidth="1"/>
    <col min="13322" max="13323" width="14" style="2" customWidth="1"/>
    <col min="13324" max="13324" width="25.28515625" style="2" customWidth="1"/>
    <col min="13325" max="13565" width="9.28515625" style="2"/>
    <col min="13566" max="13566" width="8.140625" style="2" customWidth="1"/>
    <col min="13567" max="13567" width="22.85546875" style="2" customWidth="1"/>
    <col min="13568" max="13568" width="19" style="2" customWidth="1"/>
    <col min="13569" max="13569" width="15" style="2" customWidth="1"/>
    <col min="13570" max="13570" width="19" style="2" customWidth="1"/>
    <col min="13571" max="13571" width="15.42578125" style="2" customWidth="1"/>
    <col min="13572" max="13572" width="17" style="2" customWidth="1"/>
    <col min="13573" max="13573" width="16" style="2" customWidth="1"/>
    <col min="13574" max="13574" width="12.140625" style="2" customWidth="1"/>
    <col min="13575" max="13575" width="10.28515625" style="2" customWidth="1"/>
    <col min="13576" max="13576" width="12.140625" style="2" customWidth="1"/>
    <col min="13577" max="13577" width="12.42578125" style="2" customWidth="1"/>
    <col min="13578" max="13579" width="14" style="2" customWidth="1"/>
    <col min="13580" max="13580" width="25.28515625" style="2" customWidth="1"/>
    <col min="13581" max="13821" width="9.28515625" style="2"/>
    <col min="13822" max="13822" width="8.140625" style="2" customWidth="1"/>
    <col min="13823" max="13823" width="22.85546875" style="2" customWidth="1"/>
    <col min="13824" max="13824" width="19" style="2" customWidth="1"/>
    <col min="13825" max="13825" width="15" style="2" customWidth="1"/>
    <col min="13826" max="13826" width="19" style="2" customWidth="1"/>
    <col min="13827" max="13827" width="15.42578125" style="2" customWidth="1"/>
    <col min="13828" max="13828" width="17" style="2" customWidth="1"/>
    <col min="13829" max="13829" width="16" style="2" customWidth="1"/>
    <col min="13830" max="13830" width="12.140625" style="2" customWidth="1"/>
    <col min="13831" max="13831" width="10.28515625" style="2" customWidth="1"/>
    <col min="13832" max="13832" width="12.140625" style="2" customWidth="1"/>
    <col min="13833" max="13833" width="12.42578125" style="2" customWidth="1"/>
    <col min="13834" max="13835" width="14" style="2" customWidth="1"/>
    <col min="13836" max="13836" width="25.28515625" style="2" customWidth="1"/>
    <col min="13837" max="14077" width="9.28515625" style="2"/>
    <col min="14078" max="14078" width="8.140625" style="2" customWidth="1"/>
    <col min="14079" max="14079" width="22.85546875" style="2" customWidth="1"/>
    <col min="14080" max="14080" width="19" style="2" customWidth="1"/>
    <col min="14081" max="14081" width="15" style="2" customWidth="1"/>
    <col min="14082" max="14082" width="19" style="2" customWidth="1"/>
    <col min="14083" max="14083" width="15.42578125" style="2" customWidth="1"/>
    <col min="14084" max="14084" width="17" style="2" customWidth="1"/>
    <col min="14085" max="14085" width="16" style="2" customWidth="1"/>
    <col min="14086" max="14086" width="12.140625" style="2" customWidth="1"/>
    <col min="14087" max="14087" width="10.28515625" style="2" customWidth="1"/>
    <col min="14088" max="14088" width="12.140625" style="2" customWidth="1"/>
    <col min="14089" max="14089" width="12.42578125" style="2" customWidth="1"/>
    <col min="14090" max="14091" width="14" style="2" customWidth="1"/>
    <col min="14092" max="14092" width="25.28515625" style="2" customWidth="1"/>
    <col min="14093" max="14333" width="9.28515625" style="2"/>
    <col min="14334" max="14334" width="8.140625" style="2" customWidth="1"/>
    <col min="14335" max="14335" width="22.85546875" style="2" customWidth="1"/>
    <col min="14336" max="14336" width="19" style="2" customWidth="1"/>
    <col min="14337" max="14337" width="15" style="2" customWidth="1"/>
    <col min="14338" max="14338" width="19" style="2" customWidth="1"/>
    <col min="14339" max="14339" width="15.42578125" style="2" customWidth="1"/>
    <col min="14340" max="14340" width="17" style="2" customWidth="1"/>
    <col min="14341" max="14341" width="16" style="2" customWidth="1"/>
    <col min="14342" max="14342" width="12.140625" style="2" customWidth="1"/>
    <col min="14343" max="14343" width="10.28515625" style="2" customWidth="1"/>
    <col min="14344" max="14344" width="12.140625" style="2" customWidth="1"/>
    <col min="14345" max="14345" width="12.42578125" style="2" customWidth="1"/>
    <col min="14346" max="14347" width="14" style="2" customWidth="1"/>
    <col min="14348" max="14348" width="25.28515625" style="2" customWidth="1"/>
    <col min="14349" max="14589" width="9.28515625" style="2"/>
    <col min="14590" max="14590" width="8.140625" style="2" customWidth="1"/>
    <col min="14591" max="14591" width="22.85546875" style="2" customWidth="1"/>
    <col min="14592" max="14592" width="19" style="2" customWidth="1"/>
    <col min="14593" max="14593" width="15" style="2" customWidth="1"/>
    <col min="14594" max="14594" width="19" style="2" customWidth="1"/>
    <col min="14595" max="14595" width="15.42578125" style="2" customWidth="1"/>
    <col min="14596" max="14596" width="17" style="2" customWidth="1"/>
    <col min="14597" max="14597" width="16" style="2" customWidth="1"/>
    <col min="14598" max="14598" width="12.140625" style="2" customWidth="1"/>
    <col min="14599" max="14599" width="10.28515625" style="2" customWidth="1"/>
    <col min="14600" max="14600" width="12.140625" style="2" customWidth="1"/>
    <col min="14601" max="14601" width="12.42578125" style="2" customWidth="1"/>
    <col min="14602" max="14603" width="14" style="2" customWidth="1"/>
    <col min="14604" max="14604" width="25.28515625" style="2" customWidth="1"/>
    <col min="14605" max="14845" width="9.28515625" style="2"/>
    <col min="14846" max="14846" width="8.140625" style="2" customWidth="1"/>
    <col min="14847" max="14847" width="22.85546875" style="2" customWidth="1"/>
    <col min="14848" max="14848" width="19" style="2" customWidth="1"/>
    <col min="14849" max="14849" width="15" style="2" customWidth="1"/>
    <col min="14850" max="14850" width="19" style="2" customWidth="1"/>
    <col min="14851" max="14851" width="15.42578125" style="2" customWidth="1"/>
    <col min="14852" max="14852" width="17" style="2" customWidth="1"/>
    <col min="14853" max="14853" width="16" style="2" customWidth="1"/>
    <col min="14854" max="14854" width="12.140625" style="2" customWidth="1"/>
    <col min="14855" max="14855" width="10.28515625" style="2" customWidth="1"/>
    <col min="14856" max="14856" width="12.140625" style="2" customWidth="1"/>
    <col min="14857" max="14857" width="12.42578125" style="2" customWidth="1"/>
    <col min="14858" max="14859" width="14" style="2" customWidth="1"/>
    <col min="14860" max="14860" width="25.28515625" style="2" customWidth="1"/>
    <col min="14861" max="15101" width="9.28515625" style="2"/>
    <col min="15102" max="15102" width="8.140625" style="2" customWidth="1"/>
    <col min="15103" max="15103" width="22.85546875" style="2" customWidth="1"/>
    <col min="15104" max="15104" width="19" style="2" customWidth="1"/>
    <col min="15105" max="15105" width="15" style="2" customWidth="1"/>
    <col min="15106" max="15106" width="19" style="2" customWidth="1"/>
    <col min="15107" max="15107" width="15.42578125" style="2" customWidth="1"/>
    <col min="15108" max="15108" width="17" style="2" customWidth="1"/>
    <col min="15109" max="15109" width="16" style="2" customWidth="1"/>
    <col min="15110" max="15110" width="12.140625" style="2" customWidth="1"/>
    <col min="15111" max="15111" width="10.28515625" style="2" customWidth="1"/>
    <col min="15112" max="15112" width="12.140625" style="2" customWidth="1"/>
    <col min="15113" max="15113" width="12.42578125" style="2" customWidth="1"/>
    <col min="15114" max="15115" width="14" style="2" customWidth="1"/>
    <col min="15116" max="15116" width="25.28515625" style="2" customWidth="1"/>
    <col min="15117" max="15357" width="9.28515625" style="2"/>
    <col min="15358" max="15358" width="8.140625" style="2" customWidth="1"/>
    <col min="15359" max="15359" width="22.85546875" style="2" customWidth="1"/>
    <col min="15360" max="15360" width="19" style="2" customWidth="1"/>
    <col min="15361" max="15361" width="15" style="2" customWidth="1"/>
    <col min="15362" max="15362" width="19" style="2" customWidth="1"/>
    <col min="15363" max="15363" width="15.42578125" style="2" customWidth="1"/>
    <col min="15364" max="15364" width="17" style="2" customWidth="1"/>
    <col min="15365" max="15365" width="16" style="2" customWidth="1"/>
    <col min="15366" max="15366" width="12.140625" style="2" customWidth="1"/>
    <col min="15367" max="15367" width="10.28515625" style="2" customWidth="1"/>
    <col min="15368" max="15368" width="12.140625" style="2" customWidth="1"/>
    <col min="15369" max="15369" width="12.42578125" style="2" customWidth="1"/>
    <col min="15370" max="15371" width="14" style="2" customWidth="1"/>
    <col min="15372" max="15372" width="25.28515625" style="2" customWidth="1"/>
    <col min="15373" max="15613" width="9.28515625" style="2"/>
    <col min="15614" max="15614" width="8.140625" style="2" customWidth="1"/>
    <col min="15615" max="15615" width="22.85546875" style="2" customWidth="1"/>
    <col min="15616" max="15616" width="19" style="2" customWidth="1"/>
    <col min="15617" max="15617" width="15" style="2" customWidth="1"/>
    <col min="15618" max="15618" width="19" style="2" customWidth="1"/>
    <col min="15619" max="15619" width="15.42578125" style="2" customWidth="1"/>
    <col min="15620" max="15620" width="17" style="2" customWidth="1"/>
    <col min="15621" max="15621" width="16" style="2" customWidth="1"/>
    <col min="15622" max="15622" width="12.140625" style="2" customWidth="1"/>
    <col min="15623" max="15623" width="10.28515625" style="2" customWidth="1"/>
    <col min="15624" max="15624" width="12.140625" style="2" customWidth="1"/>
    <col min="15625" max="15625" width="12.42578125" style="2" customWidth="1"/>
    <col min="15626" max="15627" width="14" style="2" customWidth="1"/>
    <col min="15628" max="15628" width="25.28515625" style="2" customWidth="1"/>
    <col min="15629" max="15869" width="9.28515625" style="2"/>
    <col min="15870" max="15870" width="8.140625" style="2" customWidth="1"/>
    <col min="15871" max="15871" width="22.85546875" style="2" customWidth="1"/>
    <col min="15872" max="15872" width="19" style="2" customWidth="1"/>
    <col min="15873" max="15873" width="15" style="2" customWidth="1"/>
    <col min="15874" max="15874" width="19" style="2" customWidth="1"/>
    <col min="15875" max="15875" width="15.42578125" style="2" customWidth="1"/>
    <col min="15876" max="15876" width="17" style="2" customWidth="1"/>
    <col min="15877" max="15877" width="16" style="2" customWidth="1"/>
    <col min="15878" max="15878" width="12.140625" style="2" customWidth="1"/>
    <col min="15879" max="15879" width="10.28515625" style="2" customWidth="1"/>
    <col min="15880" max="15880" width="12.140625" style="2" customWidth="1"/>
    <col min="15881" max="15881" width="12.42578125" style="2" customWidth="1"/>
    <col min="15882" max="15883" width="14" style="2" customWidth="1"/>
    <col min="15884" max="15884" width="25.28515625" style="2" customWidth="1"/>
    <col min="15885" max="16125" width="9.28515625" style="2"/>
    <col min="16126" max="16126" width="8.140625" style="2" customWidth="1"/>
    <col min="16127" max="16127" width="22.85546875" style="2" customWidth="1"/>
    <col min="16128" max="16128" width="19" style="2" customWidth="1"/>
    <col min="16129" max="16129" width="15" style="2" customWidth="1"/>
    <col min="16130" max="16130" width="19" style="2" customWidth="1"/>
    <col min="16131" max="16131" width="15.42578125" style="2" customWidth="1"/>
    <col min="16132" max="16132" width="17" style="2" customWidth="1"/>
    <col min="16133" max="16133" width="16" style="2" customWidth="1"/>
    <col min="16134" max="16134" width="12.140625" style="2" customWidth="1"/>
    <col min="16135" max="16135" width="10.28515625" style="2" customWidth="1"/>
    <col min="16136" max="16136" width="12.140625" style="2" customWidth="1"/>
    <col min="16137" max="16137" width="12.42578125" style="2" customWidth="1"/>
    <col min="16138" max="16139" width="14" style="2" customWidth="1"/>
    <col min="16140" max="16140" width="25.28515625" style="2" customWidth="1"/>
    <col min="16141" max="16381" width="9.28515625" style="2"/>
    <col min="16382" max="16384" width="9.28515625" style="2" customWidth="1"/>
  </cols>
  <sheetData>
    <row r="1" spans="1:12" ht="62.25" customHeight="1" x14ac:dyDescent="0.3">
      <c r="A1" s="1"/>
      <c r="J1" s="95" t="s">
        <v>86</v>
      </c>
      <c r="K1" s="95"/>
    </row>
    <row r="2" spans="1:12" ht="21" customHeight="1" x14ac:dyDescent="0.25"/>
    <row r="3" spans="1:12" ht="15.75" customHeight="1" x14ac:dyDescent="0.3">
      <c r="A3" s="110" t="s">
        <v>24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5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 ht="15.6" x14ac:dyDescent="0.3">
      <c r="A5" s="110" t="s">
        <v>25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ht="20.399999999999999" x14ac:dyDescent="0.35">
      <c r="G6" s="6"/>
      <c r="H6" s="6"/>
      <c r="I6" s="6"/>
      <c r="J6" s="6"/>
    </row>
    <row r="7" spans="1:12" ht="15" customHeight="1" x14ac:dyDescent="0.3">
      <c r="A7" s="120" t="s">
        <v>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2" ht="15.6" x14ac:dyDescent="0.3">
      <c r="A8" s="8"/>
      <c r="B8" s="8"/>
      <c r="C8" s="8"/>
      <c r="D8" s="8"/>
      <c r="E8" s="8"/>
      <c r="F8" s="7"/>
      <c r="G8" s="8"/>
      <c r="H8" s="8"/>
      <c r="I8" s="9" t="s">
        <v>1</v>
      </c>
      <c r="J8" s="8"/>
      <c r="K8" s="8"/>
      <c r="L8" s="3"/>
    </row>
    <row r="9" spans="1:12" ht="16.2" thickBot="1" x14ac:dyDescent="0.35">
      <c r="A9" s="121" t="s">
        <v>18</v>
      </c>
      <c r="B9" s="121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ht="15.75" customHeight="1" x14ac:dyDescent="0.25">
      <c r="A10" s="103" t="s">
        <v>13</v>
      </c>
      <c r="B10" s="104"/>
      <c r="C10" s="11" t="s">
        <v>14</v>
      </c>
      <c r="D10" s="58"/>
      <c r="E10" s="58"/>
      <c r="F10" s="113"/>
      <c r="G10" s="113"/>
      <c r="H10" s="113"/>
      <c r="I10" s="113"/>
      <c r="J10" s="113"/>
      <c r="K10" s="114"/>
    </row>
    <row r="11" spans="1:12" ht="31.8" thickBot="1" x14ac:dyDescent="0.3">
      <c r="A11" s="105"/>
      <c r="B11" s="106"/>
      <c r="C11" s="12" t="s">
        <v>10</v>
      </c>
      <c r="D11" s="59"/>
      <c r="E11" s="59"/>
      <c r="F11" s="115"/>
      <c r="G11" s="115"/>
      <c r="H11" s="115"/>
      <c r="I11" s="115"/>
      <c r="J11" s="115"/>
      <c r="K11" s="116"/>
    </row>
    <row r="12" spans="1:12" ht="16.2" thickBot="1" x14ac:dyDescent="0.35">
      <c r="A12" s="10"/>
      <c r="B12" s="10"/>
      <c r="C12" s="10"/>
      <c r="D12" s="71"/>
      <c r="E12" s="57"/>
      <c r="F12" s="10"/>
      <c r="G12" s="10"/>
      <c r="H12" s="10"/>
      <c r="I12" s="10"/>
      <c r="J12" s="10"/>
      <c r="K12" s="10"/>
      <c r="L12" s="10"/>
    </row>
    <row r="13" spans="1:12" ht="24.75" customHeight="1" x14ac:dyDescent="0.25">
      <c r="A13" s="103" t="s">
        <v>15</v>
      </c>
      <c r="B13" s="104"/>
      <c r="C13" s="13" t="s">
        <v>2</v>
      </c>
      <c r="D13" s="60"/>
      <c r="E13" s="60"/>
      <c r="F13" s="113"/>
      <c r="G13" s="113"/>
      <c r="H13" s="113"/>
      <c r="I13" s="113"/>
      <c r="J13" s="113"/>
      <c r="K13" s="114"/>
    </row>
    <row r="14" spans="1:12" ht="23.25" customHeight="1" thickBot="1" x14ac:dyDescent="0.3">
      <c r="A14" s="105"/>
      <c r="B14" s="106"/>
      <c r="C14" s="12" t="s">
        <v>3</v>
      </c>
      <c r="D14" s="59"/>
      <c r="E14" s="59"/>
      <c r="F14" s="115"/>
      <c r="G14" s="115"/>
      <c r="H14" s="115"/>
      <c r="I14" s="115"/>
      <c r="J14" s="115"/>
      <c r="K14" s="116"/>
    </row>
    <row r="15" spans="1:12" ht="23.25" customHeight="1" thickBot="1" x14ac:dyDescent="0.3">
      <c r="A15" s="14"/>
      <c r="B15" s="14"/>
      <c r="C15" s="14"/>
      <c r="D15" s="14"/>
      <c r="E15" s="14"/>
      <c r="F15" s="15"/>
      <c r="G15" s="16"/>
      <c r="H15" s="16"/>
      <c r="I15" s="17"/>
      <c r="J15" s="18"/>
      <c r="K15" s="18"/>
      <c r="L15" s="16"/>
    </row>
    <row r="16" spans="1:12" ht="30.75" customHeight="1" thickBot="1" x14ac:dyDescent="0.3">
      <c r="A16" s="111" t="s">
        <v>11</v>
      </c>
      <c r="B16" s="112"/>
      <c r="C16" s="117" t="s">
        <v>26</v>
      </c>
      <c r="D16" s="118"/>
      <c r="E16" s="118"/>
      <c r="F16" s="118"/>
      <c r="G16" s="118"/>
      <c r="H16" s="118"/>
      <c r="I16" s="118"/>
      <c r="J16" s="118"/>
      <c r="K16" s="119"/>
    </row>
    <row r="17" spans="1:15" ht="30.75" customHeight="1" x14ac:dyDescent="0.25">
      <c r="A17" s="19"/>
      <c r="B17" s="19"/>
      <c r="C17" s="19"/>
      <c r="D17" s="19"/>
      <c r="E17" s="19"/>
      <c r="F17" s="20"/>
      <c r="G17" s="21"/>
      <c r="H17" s="21"/>
      <c r="I17" s="21"/>
      <c r="J17" s="21"/>
      <c r="K17" s="21"/>
      <c r="L17" s="21"/>
    </row>
    <row r="18" spans="1:15" ht="16.2" thickBot="1" x14ac:dyDescent="0.35">
      <c r="A18" s="99" t="s">
        <v>19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1:15" ht="13.5" customHeight="1" x14ac:dyDescent="0.25">
      <c r="A19" s="100" t="s">
        <v>4</v>
      </c>
      <c r="B19" s="91" t="s">
        <v>28</v>
      </c>
      <c r="C19" s="91" t="s">
        <v>29</v>
      </c>
      <c r="D19" s="91" t="s">
        <v>33</v>
      </c>
      <c r="E19" s="91" t="s">
        <v>85</v>
      </c>
      <c r="F19" s="107" t="s">
        <v>30</v>
      </c>
      <c r="G19" s="107" t="s">
        <v>31</v>
      </c>
      <c r="H19" s="107" t="s">
        <v>32</v>
      </c>
      <c r="I19" s="91" t="s">
        <v>27</v>
      </c>
      <c r="J19" s="91" t="s">
        <v>21</v>
      </c>
      <c r="K19" s="96" t="s">
        <v>12</v>
      </c>
    </row>
    <row r="20" spans="1:15" ht="12.75" customHeight="1" x14ac:dyDescent="0.25">
      <c r="A20" s="101"/>
      <c r="B20" s="92"/>
      <c r="C20" s="92"/>
      <c r="D20" s="92"/>
      <c r="E20" s="92"/>
      <c r="F20" s="108"/>
      <c r="G20" s="108"/>
      <c r="H20" s="108"/>
      <c r="I20" s="92"/>
      <c r="J20" s="92"/>
      <c r="K20" s="97"/>
    </row>
    <row r="21" spans="1:15" ht="89.25" customHeight="1" x14ac:dyDescent="0.25">
      <c r="A21" s="102"/>
      <c r="B21" s="93"/>
      <c r="C21" s="93"/>
      <c r="D21" s="93"/>
      <c r="E21" s="93"/>
      <c r="F21" s="109"/>
      <c r="G21" s="109"/>
      <c r="H21" s="109"/>
      <c r="I21" s="93"/>
      <c r="J21" s="93"/>
      <c r="K21" s="98"/>
      <c r="L21" s="79"/>
      <c r="M21" s="79"/>
      <c r="N21" s="79"/>
      <c r="O21" s="79"/>
    </row>
    <row r="22" spans="1:15" ht="15.75" customHeight="1" x14ac:dyDescent="0.25">
      <c r="A22" s="22">
        <v>1</v>
      </c>
      <c r="B22" s="23">
        <v>2</v>
      </c>
      <c r="C22" s="23">
        <v>3</v>
      </c>
      <c r="D22" s="23"/>
      <c r="E22" s="23">
        <v>4</v>
      </c>
      <c r="F22" s="23">
        <v>5</v>
      </c>
      <c r="G22" s="23">
        <v>6</v>
      </c>
      <c r="H22" s="23">
        <v>7</v>
      </c>
      <c r="I22" s="23">
        <v>8</v>
      </c>
      <c r="J22" s="23">
        <v>10</v>
      </c>
      <c r="K22" s="82">
        <v>11</v>
      </c>
      <c r="L22" s="79"/>
      <c r="M22" s="80"/>
      <c r="N22" s="80"/>
      <c r="O22" s="80"/>
    </row>
    <row r="23" spans="1:15" s="27" customFormat="1" ht="12.75" hidden="1" customHeight="1" x14ac:dyDescent="0.25">
      <c r="A23" s="24"/>
      <c r="B23" s="25"/>
      <c r="C23" s="25"/>
      <c r="D23" s="25"/>
      <c r="E23" s="25"/>
      <c r="F23" s="23"/>
      <c r="G23" s="23"/>
      <c r="H23" s="23"/>
      <c r="I23" s="23"/>
      <c r="J23" s="23"/>
      <c r="K23" s="26"/>
      <c r="L23" s="79"/>
      <c r="M23" s="80"/>
      <c r="N23" s="80"/>
      <c r="O23" s="80"/>
    </row>
    <row r="24" spans="1:15" ht="15" customHeight="1" x14ac:dyDescent="0.25">
      <c r="A24" s="24"/>
      <c r="B24" s="25"/>
      <c r="C24" s="25"/>
      <c r="D24" s="25"/>
      <c r="E24" s="25"/>
      <c r="F24" s="23"/>
      <c r="G24" s="28"/>
      <c r="H24" s="28"/>
      <c r="I24" s="23"/>
      <c r="J24" s="23"/>
      <c r="K24" s="26" t="s">
        <v>22</v>
      </c>
      <c r="L24" s="79"/>
      <c r="M24" s="80"/>
      <c r="N24" s="80"/>
      <c r="O24" s="80"/>
    </row>
    <row r="25" spans="1:15" s="30" customFormat="1" ht="13.8" x14ac:dyDescent="0.25">
      <c r="A25" s="72" t="s">
        <v>5</v>
      </c>
      <c r="B25" s="73" t="s">
        <v>6</v>
      </c>
      <c r="C25" s="74" t="s">
        <v>78</v>
      </c>
      <c r="D25" s="74" t="s">
        <v>63</v>
      </c>
      <c r="E25" s="77" t="str">
        <f>IF(AND(D25="Airija"),"I grupė",IF(AND(D25="Austrija"),"I grupė",IF(AND(D25="Danija"),"I grupė",IF(AND(D25="Lichtenšteinas"),"I grupė",IF(AND(D25="Liuksemburgas"),"I grupė",IF(AND(D25="Nyderlandai"),"I grupė",IF(AND(D25="Norvegija"),"I grupė",IF(AND(D25="Švedija"),"I grupė",IF(AND(D25="Belgija"),"II grupė",IF(AND(D25="Islandija"),"II grupė",IF(AND(D25="Italija"),"II grupė",IF(AND(D25="Jungtinė Karalystė"),"II grupė",IF(AND(D25="Prancūzija"),"II grupė",IF(AND(D25="Suomija"),"II grupė",IF(AND(D25="Vokietija"),"II grupė",IF(AND(D25="Čekija"),"III grupė",IF(AND(D25="Graikija"),"III grupė",IF(AND(D25="Ispanija"),"III grupė",IF(AND(D25="Kipras"),"III grupė",IF(AND(D25="Malta"),"III grupė",IF(AND(D25="Portugalija"),"III grupė",IF(AND(D25="Slovėnija"),"III grupė",IF(AND(D25="Bulgarija"),"IV grupė",IF(AND(D25="Estija"),"IV grupė",IF(AND(D25="Kroatija"),"IV grupė",IF(AND(D25="Latvija"),"IV grupė",IF(AND(D25="Lenkija"),"IV grupė",IF(AND(D25="Rumunija"),"IV grupė",IF(AND(D25="Serbija"),"IV grupė",IF(AND(D25="Slovakija"),"IV grupė",IF(AND(D25="Šiaurės Makedonijos Respublika"),"IV grupė",IF(AND(D25="Turkija"),"IV grupė",IF(AND(D25="Vengrija"),"IV grupė",0)))))))))))))))))))))))))))))))))</f>
        <v>III grupė</v>
      </c>
      <c r="F25" s="75">
        <v>44075</v>
      </c>
      <c r="G25" s="75" t="s">
        <v>17</v>
      </c>
      <c r="H25" s="76">
        <v>520</v>
      </c>
      <c r="I25" s="78">
        <f>IF(AND(C25="Vadovas",E25="I grupė"),36.75,IF(AND(C25="Vadovas",E25="II grupė"),35,IF(AND(C25="Vadovas",E25="III grupė"),20.5,IF(AND(C25="Vadovas",E25="IV grupė"),11,IF(AND(C25="Mokslininkas",E25="I grupė"),30.13,IF(AND(C25="Mokslininkas",E25="II grupė"),26.75,IF(AND(C25="Mokslininkas",E25="III grupė"),17.13,IF(AND(C25="Mokslininkas",E25="IV grupė"),9.25,IF(AND(C25="Techninis darbuotojas",E25="I grupė"),23.75,IF(AND(C25="Techninis darbuotojas",E25="II grupė"),20.25,IF(AND(C25="Techninis darbuotojas",E25="III grupė"),12.75,IF(AND(C25="Techninis darbuotojas",E25="IV grupė"),6.88,0))))))))))))</f>
        <v>17.13</v>
      </c>
      <c r="J25" s="76">
        <v>45</v>
      </c>
      <c r="K25" s="29">
        <f t="shared" ref="K25:K32" si="0">I25*J25</f>
        <v>770.84999999999991</v>
      </c>
      <c r="L25" s="81"/>
      <c r="M25" s="81"/>
      <c r="N25" s="81"/>
      <c r="O25" s="81"/>
    </row>
    <row r="26" spans="1:15" s="30" customFormat="1" ht="13.8" x14ac:dyDescent="0.25">
      <c r="A26" s="72" t="s">
        <v>7</v>
      </c>
      <c r="B26" s="73" t="s">
        <v>8</v>
      </c>
      <c r="C26" s="74" t="s">
        <v>77</v>
      </c>
      <c r="D26" s="74" t="s">
        <v>54</v>
      </c>
      <c r="E26" s="77" t="str">
        <f t="shared" ref="E26:E32" si="1">IF(AND(D26="Airija"),"I grupė",IF(AND(D26="Austrija"),"I grupė",IF(AND(D26="Danija"),"I grupė",IF(AND(D26="Lichtenšteinas"),"I grupė",IF(AND(D26="Liuksemburgas"),"I grupė",IF(AND(D26="Nyderlandai"),"I grupė",IF(AND(D26="Norvegija"),"I grupė",IF(AND(D26="Švedija"),"I grupė",IF(AND(D26="Belgija"),"II grupė",IF(AND(D26="Islandija"),"II grupė",IF(AND(D26="Italija"),"II grupė",IF(AND(D26="Jungtinė Karalystė"),"II grupė",IF(AND(D26="Prancūzija"),"II grupė",IF(AND(D26="Suomija"),"II grupė",IF(AND(D26="Vokietija"),"II grupė",IF(AND(D26="Čekija"),"III grupė",IF(AND(D26="Graikija"),"III grupė",IF(AND(D26="Ispanija"),"III grupė",IF(AND(D26="Kipras"),"III grupė",IF(AND(D26="Malta"),"III grupė",IF(AND(D26="Portugalija"),"III grupė",IF(AND(D26="Slovėnija"),"III grupė",IF(AND(D26="Bulgarija"),"IV grupė",IF(AND(D26="Estija"),"IV grupė",IF(AND(D26="Kroatija"),"IV grupė",IF(AND(D26="Latvija"),"IV grupė",IF(AND(D26="Lenkija"),"IV grupė",IF(AND(D26="Rumunija"),"IV grupė",IF(AND(D26="Serbija"),"IV grupė",IF(AND(D26="Slovakija"),"IV grupė",IF(AND(D26="Šiaurės Makedonijos Respublika"),"IV grupė",IF(AND(D26="Turkija"),"IV grupė",IF(AND(D26="Vengrija"),"IV grupė",0)))))))))))))))))))))))))))))))))</f>
        <v>II grupė</v>
      </c>
      <c r="F26" s="75">
        <v>44075</v>
      </c>
      <c r="G26" s="75">
        <v>44134</v>
      </c>
      <c r="H26" s="76">
        <v>86</v>
      </c>
      <c r="I26" s="78">
        <f>IF(AND(C26="Vadovas",E26="I grupė"),36.75,IF(AND(C26="Vadovas",E26="II grupė"),35,IF(AND(C26="Vadovas",E26="III grupė"),20.5,IF(AND(C26="Vadovas",E26="IV grupė"),11,IF(AND(C26="Mokslininkas",E26="I grupė"),30.13,IF(AND(C26="Mokslininkas",E26="II grupė"),26.75,IF(AND(C26="Mokslininkas",E26="III grupė"),17.13,IF(AND(C26="Mokslininkas",E26="IV grupė"),9.25,IF(AND(C26="Techninis darbuotojas",E26="I grupė"),23.75,IF(AND(C26="Techninis darbuotojas",E26="II grupė"),20.25,IF(AND(C26="Techninis darbuotojas",E26="III grupė"),12.75,IF(AND(C26="Techninis darbuotojas",E26="IV grupė"),6.88,0))))))))))))</f>
        <v>35</v>
      </c>
      <c r="J26" s="76">
        <v>42</v>
      </c>
      <c r="K26" s="29">
        <f t="shared" si="0"/>
        <v>1470</v>
      </c>
    </row>
    <row r="27" spans="1:15" ht="26.4" x14ac:dyDescent="0.25">
      <c r="A27" s="72" t="s">
        <v>84</v>
      </c>
      <c r="B27" s="73" t="s">
        <v>8</v>
      </c>
      <c r="C27" s="74" t="s">
        <v>79</v>
      </c>
      <c r="D27" s="74" t="s">
        <v>57</v>
      </c>
      <c r="E27" s="77" t="str">
        <f t="shared" si="1"/>
        <v>III grupė</v>
      </c>
      <c r="F27" s="33"/>
      <c r="G27" s="33"/>
      <c r="H27" s="33"/>
      <c r="I27" s="78">
        <f>IF(AND(C27="Vadovas",E27="I grupė"),36.75,IF(AND(C27="Vadovas",E27="II grupė"),35,IF(AND(C27="Vadovas",E27="III grupė"),20.5,IF(AND(C27="Vadovas",E27="IV grupė"),11,IF(AND(C27="Mokslininkas",E27="I grupė"),30.13,IF(AND(C27="Mokslininkas",E27="II grupė"),26.75,IF(AND(C27="Mokslininkas",E27="III grupė"),17.13,IF(AND(C27="Mokslininkas",E27="IV grupė"),9.25,IF(AND(C27="Techninis darbuotojas",E27="I grupė"),23.75,IF(AND(C27="Techninis darbuotojas",E27="II grupė"),20.25,IF(AND(C27="Techninis darbuotojas",E27="III grupė"),12.75,IF(AND(C27="Techninis darbuotojas",E27="IV grupė"),6.88,0))))))))))))</f>
        <v>12.75</v>
      </c>
      <c r="J27" s="34"/>
      <c r="K27" s="29">
        <f t="shared" si="0"/>
        <v>0</v>
      </c>
    </row>
    <row r="28" spans="1:15" ht="13.8" x14ac:dyDescent="0.25">
      <c r="A28" s="31"/>
      <c r="B28" s="73" t="s">
        <v>8</v>
      </c>
      <c r="C28" s="74" t="s">
        <v>78</v>
      </c>
      <c r="D28" s="74" t="s">
        <v>42</v>
      </c>
      <c r="E28" s="77" t="str">
        <f t="shared" si="1"/>
        <v>I grupė</v>
      </c>
      <c r="F28" s="33"/>
      <c r="G28" s="33"/>
      <c r="H28" s="33"/>
      <c r="I28" s="78">
        <f t="shared" ref="I28:I32" si="2">IF(AND(C28="Vadovas",E28="I grupė"),36.75,IF(AND(C28="Vadovas",E28="II grupė"),35,IF(AND(C28="Vadovas",E28="III grupė"),20.5,IF(AND(C28="Vadovas",E28="IV grupė"),11,IF(AND(C28="Mokslininkas",E28="I grupė"),30.13,IF(AND(C28="Mokslininkas",E28="II grupė"),26.75,IF(AND(C28="Mokslininkas",E28="III grupė"),17.13,IF(AND(C28="Mokslininkas",E28="IV grupė"),9.25,IF(AND(C28="Techninis darbuotojas",E28="I grupė"),23.75,IF(AND(C28="Techninis darbuotojas",E28="II grupė"),20.25,IF(AND(C28="Techninis darbuotojas",E28="III grupė"),12.75,IF(AND(C28="Techninis darbuotojas",E28="IV grupė"),6.88,0))))))))))))</f>
        <v>30.13</v>
      </c>
      <c r="J28" s="34"/>
      <c r="K28" s="29">
        <f t="shared" si="0"/>
        <v>0</v>
      </c>
    </row>
    <row r="29" spans="1:15" ht="15.6" x14ac:dyDescent="0.25">
      <c r="A29" s="35"/>
      <c r="B29" s="32"/>
      <c r="C29" s="74"/>
      <c r="D29" s="74"/>
      <c r="E29" s="77">
        <f t="shared" si="1"/>
        <v>0</v>
      </c>
      <c r="F29" s="33"/>
      <c r="G29" s="36"/>
      <c r="H29" s="36"/>
      <c r="I29" s="78">
        <f t="shared" si="2"/>
        <v>0</v>
      </c>
      <c r="J29" s="34"/>
      <c r="K29" s="29">
        <f t="shared" si="0"/>
        <v>0</v>
      </c>
    </row>
    <row r="30" spans="1:15" ht="15.6" x14ac:dyDescent="0.25">
      <c r="A30" s="35"/>
      <c r="B30" s="32"/>
      <c r="C30" s="74"/>
      <c r="D30" s="74"/>
      <c r="E30" s="77">
        <f t="shared" si="1"/>
        <v>0</v>
      </c>
      <c r="F30" s="33"/>
      <c r="G30" s="33"/>
      <c r="H30" s="33"/>
      <c r="I30" s="78">
        <f t="shared" si="2"/>
        <v>0</v>
      </c>
      <c r="J30" s="34"/>
      <c r="K30" s="29">
        <f t="shared" si="0"/>
        <v>0</v>
      </c>
    </row>
    <row r="31" spans="1:15" ht="15.6" x14ac:dyDescent="0.25">
      <c r="A31" s="37"/>
      <c r="B31" s="38"/>
      <c r="C31" s="74"/>
      <c r="D31" s="74"/>
      <c r="E31" s="77">
        <f t="shared" si="1"/>
        <v>0</v>
      </c>
      <c r="F31" s="39"/>
      <c r="G31" s="39"/>
      <c r="H31" s="39"/>
      <c r="I31" s="78">
        <f t="shared" si="2"/>
        <v>0</v>
      </c>
      <c r="J31" s="40"/>
      <c r="K31" s="29">
        <f t="shared" si="0"/>
        <v>0</v>
      </c>
    </row>
    <row r="32" spans="1:15" ht="16.2" thickBot="1" x14ac:dyDescent="0.3">
      <c r="A32" s="37"/>
      <c r="B32" s="38"/>
      <c r="C32" s="74"/>
      <c r="D32" s="74"/>
      <c r="E32" s="77">
        <f t="shared" si="1"/>
        <v>0</v>
      </c>
      <c r="F32" s="39"/>
      <c r="G32" s="39"/>
      <c r="H32" s="39"/>
      <c r="I32" s="78">
        <f t="shared" si="2"/>
        <v>0</v>
      </c>
      <c r="J32" s="40"/>
      <c r="K32" s="29">
        <f t="shared" si="0"/>
        <v>0</v>
      </c>
    </row>
    <row r="33" spans="1:19" ht="13.8" thickBot="1" x14ac:dyDescent="0.3">
      <c r="A33" s="51" t="s">
        <v>9</v>
      </c>
      <c r="B33" s="52"/>
      <c r="C33" s="52"/>
      <c r="D33" s="52"/>
      <c r="E33" s="52"/>
      <c r="F33" s="52"/>
      <c r="G33" s="52"/>
      <c r="H33" s="52"/>
      <c r="I33" s="53"/>
      <c r="J33" s="41">
        <f>SUM(J25:J32)</f>
        <v>87</v>
      </c>
      <c r="K33" s="42">
        <f>SUM(K25:K32)</f>
        <v>2240.85</v>
      </c>
    </row>
    <row r="34" spans="1:19" ht="23.2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1:19" ht="28.5" customHeight="1" x14ac:dyDescent="0.25">
      <c r="A35" s="43"/>
      <c r="B35" s="43"/>
      <c r="C35" s="43"/>
      <c r="D35" s="70"/>
      <c r="E35" s="56"/>
      <c r="F35" s="43"/>
      <c r="G35" s="43"/>
      <c r="H35" s="43"/>
      <c r="I35" s="43"/>
      <c r="J35" s="43"/>
      <c r="K35" s="43"/>
      <c r="L35" s="43"/>
    </row>
    <row r="36" spans="1:19" ht="16.5" customHeight="1" x14ac:dyDescent="0.3">
      <c r="A36" s="90" t="s">
        <v>20</v>
      </c>
      <c r="B36" s="90"/>
      <c r="C36" s="90"/>
      <c r="D36" s="90"/>
      <c r="E36" s="90"/>
      <c r="F36" s="90"/>
      <c r="G36" s="90"/>
      <c r="H36" s="90"/>
      <c r="I36" s="90"/>
      <c r="J36" s="90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6.5" customHeight="1" x14ac:dyDescent="0.3">
      <c r="A37" s="89" t="s">
        <v>16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</row>
    <row r="38" spans="1:19" ht="39.75" customHeight="1" x14ac:dyDescent="0.25">
      <c r="A38" s="45"/>
      <c r="B38" s="45"/>
      <c r="C38" s="45"/>
      <c r="D38" s="45"/>
      <c r="E38" s="45"/>
      <c r="F38" s="45"/>
      <c r="G38" s="55"/>
      <c r="H38" s="45"/>
      <c r="I38" s="45"/>
      <c r="J38" s="55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.6" x14ac:dyDescent="0.3">
      <c r="A39" s="46" t="s">
        <v>23</v>
      </c>
      <c r="B39" s="46"/>
      <c r="C39" s="46"/>
      <c r="D39" s="46"/>
      <c r="E39" s="46"/>
      <c r="F39" s="46"/>
      <c r="G39" s="46"/>
      <c r="H39" s="46"/>
      <c r="I39" s="46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ht="16.5" customHeight="1" x14ac:dyDescent="0.25">
      <c r="A40" s="47"/>
      <c r="B40" s="48"/>
      <c r="C40" s="48"/>
      <c r="D40" s="48"/>
      <c r="E40" s="48"/>
      <c r="F40" s="48"/>
      <c r="G40" s="49"/>
      <c r="H40" s="49"/>
      <c r="I40" s="49"/>
      <c r="J40" s="49"/>
      <c r="K40" s="50"/>
      <c r="L40" s="50"/>
    </row>
  </sheetData>
  <autoFilter ref="A24:K30" xr:uid="{8C149585-7B8F-4203-8796-66ECF97205D9}"/>
  <mergeCells count="28">
    <mergeCell ref="E19:E21"/>
    <mergeCell ref="D19:D21"/>
    <mergeCell ref="A5:L5"/>
    <mergeCell ref="A13:B14"/>
    <mergeCell ref="A16:B16"/>
    <mergeCell ref="F13:K13"/>
    <mergeCell ref="F14:K14"/>
    <mergeCell ref="C16:K16"/>
    <mergeCell ref="A7:L7"/>
    <mergeCell ref="A9:L9"/>
    <mergeCell ref="F10:K10"/>
    <mergeCell ref="F11:K11"/>
    <mergeCell ref="A37:S37"/>
    <mergeCell ref="A36:J36"/>
    <mergeCell ref="I19:I21"/>
    <mergeCell ref="A34:L34"/>
    <mergeCell ref="J1:K1"/>
    <mergeCell ref="K19:K21"/>
    <mergeCell ref="J19:J21"/>
    <mergeCell ref="A18:L18"/>
    <mergeCell ref="A19:A21"/>
    <mergeCell ref="B19:B21"/>
    <mergeCell ref="C19:C21"/>
    <mergeCell ref="A10:B11"/>
    <mergeCell ref="F19:F21"/>
    <mergeCell ref="G19:G21"/>
    <mergeCell ref="H19:H21"/>
    <mergeCell ref="A3:L3"/>
  </mergeCells>
  <pageMargins left="0.43307086614173229" right="0.25" top="0.25" bottom="0.34" header="0.18" footer="0.22"/>
  <pageSetup paperSize="9" scale="6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028B49-E6FD-4FD6-BFC4-5456ECFA5ECA}">
          <x14:formula1>
            <xm:f>Entries!$B$2:$B$4</xm:f>
          </x14:formula1>
          <xm:sqref>C25:C32</xm:sqref>
        </x14:dataValidation>
        <x14:dataValidation type="list" allowBlank="1" showInputMessage="1" showErrorMessage="1" xr:uid="{A6572A22-4614-45C3-B0AA-5630CAE1CCCE}">
          <x14:formula1>
            <xm:f>pagalb!$A$8:$A$40</xm:f>
          </x14:formula1>
          <xm:sqref>D25:D32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E0DF-8929-405C-81DF-4977AF46167D}">
  <dimension ref="A1:B34"/>
  <sheetViews>
    <sheetView workbookViewId="0">
      <selection activeCell="B9" sqref="B9"/>
    </sheetView>
  </sheetViews>
  <sheetFormatPr defaultRowHeight="12" x14ac:dyDescent="0.25"/>
  <cols>
    <col min="1" max="1" width="29" customWidth="1"/>
    <col min="2" max="2" width="37.5703125" customWidth="1"/>
  </cols>
  <sheetData>
    <row r="1" spans="1:2" x14ac:dyDescent="0.25">
      <c r="A1" s="68" t="s">
        <v>75</v>
      </c>
      <c r="B1" t="s">
        <v>76</v>
      </c>
    </row>
    <row r="2" spans="1:2" x14ac:dyDescent="0.25">
      <c r="A2" s="69" t="s">
        <v>42</v>
      </c>
      <c r="B2" t="s">
        <v>77</v>
      </c>
    </row>
    <row r="3" spans="1:2" x14ac:dyDescent="0.25">
      <c r="A3" s="69" t="s">
        <v>43</v>
      </c>
      <c r="B3" t="s">
        <v>78</v>
      </c>
    </row>
    <row r="4" spans="1:2" x14ac:dyDescent="0.25">
      <c r="A4" s="69" t="s">
        <v>44</v>
      </c>
      <c r="B4" t="s">
        <v>79</v>
      </c>
    </row>
    <row r="5" spans="1:2" x14ac:dyDescent="0.25">
      <c r="A5" s="69" t="s">
        <v>45</v>
      </c>
    </row>
    <row r="6" spans="1:2" x14ac:dyDescent="0.25">
      <c r="A6" s="69" t="s">
        <v>46</v>
      </c>
    </row>
    <row r="7" spans="1:2" x14ac:dyDescent="0.25">
      <c r="A7" s="69" t="s">
        <v>47</v>
      </c>
    </row>
    <row r="8" spans="1:2" x14ac:dyDescent="0.25">
      <c r="A8" s="69" t="s">
        <v>48</v>
      </c>
    </row>
    <row r="9" spans="1:2" x14ac:dyDescent="0.25">
      <c r="A9" s="69" t="s">
        <v>49</v>
      </c>
    </row>
    <row r="10" spans="1:2" x14ac:dyDescent="0.25">
      <c r="A10" s="69" t="s">
        <v>50</v>
      </c>
    </row>
    <row r="11" spans="1:2" x14ac:dyDescent="0.25">
      <c r="A11" s="69" t="s">
        <v>51</v>
      </c>
    </row>
    <row r="12" spans="1:2" x14ac:dyDescent="0.25">
      <c r="A12" s="69" t="s">
        <v>52</v>
      </c>
    </row>
    <row r="13" spans="1:2" x14ac:dyDescent="0.25">
      <c r="A13" s="69" t="s">
        <v>53</v>
      </c>
    </row>
    <row r="14" spans="1:2" x14ac:dyDescent="0.25">
      <c r="A14" s="69" t="s">
        <v>54</v>
      </c>
    </row>
    <row r="15" spans="1:2" x14ac:dyDescent="0.25">
      <c r="A15" s="69" t="s">
        <v>55</v>
      </c>
    </row>
    <row r="16" spans="1:2" x14ac:dyDescent="0.25">
      <c r="A16" s="69" t="s">
        <v>56</v>
      </c>
    </row>
    <row r="17" spans="1:1" x14ac:dyDescent="0.25">
      <c r="A17" s="69" t="s">
        <v>57</v>
      </c>
    </row>
    <row r="18" spans="1:1" x14ac:dyDescent="0.25">
      <c r="A18" s="69" t="s">
        <v>58</v>
      </c>
    </row>
    <row r="19" spans="1:1" x14ac:dyDescent="0.25">
      <c r="A19" s="69" t="s">
        <v>59</v>
      </c>
    </row>
    <row r="20" spans="1:1" x14ac:dyDescent="0.25">
      <c r="A20" s="69" t="s">
        <v>60</v>
      </c>
    </row>
    <row r="21" spans="1:1" x14ac:dyDescent="0.25">
      <c r="A21" s="69" t="s">
        <v>61</v>
      </c>
    </row>
    <row r="22" spans="1:1" x14ac:dyDescent="0.25">
      <c r="A22" s="69" t="s">
        <v>62</v>
      </c>
    </row>
    <row r="23" spans="1:1" x14ac:dyDescent="0.25">
      <c r="A23" s="69" t="s">
        <v>63</v>
      </c>
    </row>
    <row r="24" spans="1:1" x14ac:dyDescent="0.25">
      <c r="A24" s="69" t="s">
        <v>64</v>
      </c>
    </row>
    <row r="25" spans="1:1" x14ac:dyDescent="0.25">
      <c r="A25" s="69" t="s">
        <v>65</v>
      </c>
    </row>
    <row r="26" spans="1:1" x14ac:dyDescent="0.25">
      <c r="A26" s="69" t="s">
        <v>66</v>
      </c>
    </row>
    <row r="27" spans="1:1" x14ac:dyDescent="0.25">
      <c r="A27" s="69" t="s">
        <v>67</v>
      </c>
    </row>
    <row r="28" spans="1:1" x14ac:dyDescent="0.25">
      <c r="A28" s="69" t="s">
        <v>68</v>
      </c>
    </row>
    <row r="29" spans="1:1" x14ac:dyDescent="0.25">
      <c r="A29" s="69" t="s">
        <v>69</v>
      </c>
    </row>
    <row r="30" spans="1:1" x14ac:dyDescent="0.25">
      <c r="A30" s="69" t="s">
        <v>70</v>
      </c>
    </row>
    <row r="31" spans="1:1" x14ac:dyDescent="0.25">
      <c r="A31" s="69" t="s">
        <v>71</v>
      </c>
    </row>
    <row r="32" spans="1:1" ht="24" x14ac:dyDescent="0.25">
      <c r="A32" s="69" t="s">
        <v>72</v>
      </c>
    </row>
    <row r="33" spans="1:1" x14ac:dyDescent="0.25">
      <c r="A33" s="69" t="s">
        <v>73</v>
      </c>
    </row>
    <row r="34" spans="1:1" x14ac:dyDescent="0.25">
      <c r="A34" s="69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opLeftCell="A7" workbookViewId="0">
      <selection activeCell="A18" sqref="A18"/>
    </sheetView>
  </sheetViews>
  <sheetFormatPr defaultRowHeight="12" x14ac:dyDescent="0.25"/>
  <cols>
    <col min="1" max="1" width="11.28515625" customWidth="1"/>
    <col min="2" max="2" width="37.28515625" customWidth="1"/>
    <col min="3" max="3" width="27.28515625" customWidth="1"/>
    <col min="4" max="4" width="49.5703125" customWidth="1"/>
    <col min="5" max="5" width="26.140625" customWidth="1"/>
  </cols>
  <sheetData>
    <row r="1" spans="1:5" ht="64.8" customHeight="1" thickBot="1" x14ac:dyDescent="0.3">
      <c r="A1" s="65"/>
      <c r="B1" s="65" t="s">
        <v>34</v>
      </c>
      <c r="C1" s="61" t="s">
        <v>35</v>
      </c>
      <c r="D1" s="61" t="s">
        <v>36</v>
      </c>
      <c r="E1" s="61" t="s">
        <v>37</v>
      </c>
    </row>
    <row r="2" spans="1:5" ht="15" thickBot="1" x14ac:dyDescent="0.3">
      <c r="A2" s="62"/>
      <c r="B2" s="62">
        <v>1</v>
      </c>
      <c r="C2" s="63">
        <v>2</v>
      </c>
      <c r="D2" s="63">
        <v>3</v>
      </c>
      <c r="E2" s="64">
        <v>4</v>
      </c>
    </row>
    <row r="3" spans="1:5" ht="43.8" thickBot="1" x14ac:dyDescent="0.3">
      <c r="A3" s="65" t="s">
        <v>80</v>
      </c>
      <c r="B3" s="65" t="s">
        <v>38</v>
      </c>
      <c r="C3" s="66">
        <v>36.75</v>
      </c>
      <c r="D3" s="66">
        <v>30.13</v>
      </c>
      <c r="E3" s="66">
        <v>23.75</v>
      </c>
    </row>
    <row r="4" spans="1:5" ht="43.8" thickBot="1" x14ac:dyDescent="0.3">
      <c r="A4" s="65" t="s">
        <v>81</v>
      </c>
      <c r="B4" s="65" t="s">
        <v>39</v>
      </c>
      <c r="C4" s="66">
        <v>35</v>
      </c>
      <c r="D4" s="66">
        <v>26.75</v>
      </c>
      <c r="E4" s="66">
        <v>20.25</v>
      </c>
    </row>
    <row r="5" spans="1:5" ht="29.4" thickBot="1" x14ac:dyDescent="0.3">
      <c r="A5" s="65" t="s">
        <v>82</v>
      </c>
      <c r="B5" s="65" t="s">
        <v>40</v>
      </c>
      <c r="C5" s="66">
        <v>20.5</v>
      </c>
      <c r="D5" s="66">
        <v>17.13</v>
      </c>
      <c r="E5" s="66">
        <v>12.75</v>
      </c>
    </row>
    <row r="6" spans="1:5" ht="72.599999999999994" thickBot="1" x14ac:dyDescent="0.3">
      <c r="A6" s="65" t="s">
        <v>83</v>
      </c>
      <c r="B6" s="67" t="s">
        <v>41</v>
      </c>
      <c r="C6" s="66">
        <v>11</v>
      </c>
      <c r="D6" s="66">
        <v>9.25</v>
      </c>
      <c r="E6" s="66">
        <v>6.88</v>
      </c>
    </row>
    <row r="7" spans="1:5" ht="12.6" thickBot="1" x14ac:dyDescent="0.3">
      <c r="B7" s="54"/>
    </row>
    <row r="8" spans="1:5" ht="13.2" x14ac:dyDescent="0.25">
      <c r="A8" s="83" t="s">
        <v>42</v>
      </c>
      <c r="B8" s="122" t="str">
        <f>+A3</f>
        <v>I grupė</v>
      </c>
    </row>
    <row r="9" spans="1:5" ht="13.2" x14ac:dyDescent="0.25">
      <c r="A9" s="84" t="s">
        <v>43</v>
      </c>
      <c r="B9" s="123"/>
    </row>
    <row r="10" spans="1:5" ht="13.2" x14ac:dyDescent="0.25">
      <c r="A10" s="84" t="s">
        <v>44</v>
      </c>
      <c r="B10" s="123"/>
    </row>
    <row r="11" spans="1:5" ht="26.4" x14ac:dyDescent="0.25">
      <c r="A11" s="84" t="s">
        <v>45</v>
      </c>
      <c r="B11" s="123"/>
    </row>
    <row r="12" spans="1:5" ht="26.4" x14ac:dyDescent="0.25">
      <c r="A12" s="84" t="s">
        <v>46</v>
      </c>
      <c r="B12" s="123"/>
    </row>
    <row r="13" spans="1:5" ht="26.4" x14ac:dyDescent="0.25">
      <c r="A13" s="84" t="s">
        <v>47</v>
      </c>
      <c r="B13" s="123"/>
    </row>
    <row r="14" spans="1:5" ht="26.4" x14ac:dyDescent="0.25">
      <c r="A14" s="84" t="s">
        <v>48</v>
      </c>
      <c r="B14" s="123"/>
    </row>
    <row r="15" spans="1:5" ht="13.8" thickBot="1" x14ac:dyDescent="0.3">
      <c r="A15" s="85" t="s">
        <v>49</v>
      </c>
      <c r="B15" s="123"/>
    </row>
    <row r="16" spans="1:5" ht="13.2" x14ac:dyDescent="0.25">
      <c r="A16" s="86" t="s">
        <v>50</v>
      </c>
      <c r="B16" s="122" t="str">
        <f>+A4</f>
        <v>II grupė</v>
      </c>
    </row>
    <row r="17" spans="1:2" ht="13.2" x14ac:dyDescent="0.25">
      <c r="A17" s="87" t="s">
        <v>51</v>
      </c>
      <c r="B17" s="123"/>
    </row>
    <row r="18" spans="1:2" ht="13.2" x14ac:dyDescent="0.25">
      <c r="A18" s="87" t="s">
        <v>52</v>
      </c>
      <c r="B18" s="123"/>
    </row>
    <row r="19" spans="1:2" ht="39.6" x14ac:dyDescent="0.25">
      <c r="A19" s="87" t="s">
        <v>53</v>
      </c>
      <c r="B19" s="123"/>
    </row>
    <row r="20" spans="1:2" ht="26.4" x14ac:dyDescent="0.25">
      <c r="A20" s="87" t="s">
        <v>54</v>
      </c>
      <c r="B20" s="123"/>
    </row>
    <row r="21" spans="1:2" ht="13.2" x14ac:dyDescent="0.25">
      <c r="A21" s="87" t="s">
        <v>55</v>
      </c>
      <c r="B21" s="123"/>
    </row>
    <row r="22" spans="1:2" ht="13.8" thickBot="1" x14ac:dyDescent="0.3">
      <c r="A22" s="88" t="s">
        <v>56</v>
      </c>
      <c r="B22" s="124"/>
    </row>
    <row r="23" spans="1:2" ht="13.2" x14ac:dyDescent="0.25">
      <c r="A23" s="86" t="s">
        <v>57</v>
      </c>
      <c r="B23" s="123" t="str">
        <f>+A5</f>
        <v>III grupė</v>
      </c>
    </row>
    <row r="24" spans="1:2" ht="13.2" x14ac:dyDescent="0.25">
      <c r="A24" s="87" t="s">
        <v>58</v>
      </c>
      <c r="B24" s="123"/>
    </row>
    <row r="25" spans="1:2" ht="13.2" x14ac:dyDescent="0.25">
      <c r="A25" s="87" t="s">
        <v>59</v>
      </c>
      <c r="B25" s="123"/>
    </row>
    <row r="26" spans="1:2" ht="13.2" x14ac:dyDescent="0.25">
      <c r="A26" s="87" t="s">
        <v>60</v>
      </c>
      <c r="B26" s="123"/>
    </row>
    <row r="27" spans="1:2" ht="13.2" x14ac:dyDescent="0.25">
      <c r="A27" s="87" t="s">
        <v>61</v>
      </c>
      <c r="B27" s="123"/>
    </row>
    <row r="28" spans="1:2" ht="26.4" x14ac:dyDescent="0.25">
      <c r="A28" s="87" t="s">
        <v>62</v>
      </c>
      <c r="B28" s="123"/>
    </row>
    <row r="29" spans="1:2" ht="13.8" thickBot="1" x14ac:dyDescent="0.3">
      <c r="A29" s="87" t="s">
        <v>63</v>
      </c>
      <c r="B29" s="123"/>
    </row>
    <row r="30" spans="1:2" ht="26.4" x14ac:dyDescent="0.25">
      <c r="A30" s="86" t="s">
        <v>64</v>
      </c>
      <c r="B30" s="122" t="str">
        <f>+A6</f>
        <v>IV grupė</v>
      </c>
    </row>
    <row r="31" spans="1:2" ht="13.2" x14ac:dyDescent="0.25">
      <c r="A31" s="87" t="s">
        <v>65</v>
      </c>
      <c r="B31" s="123"/>
    </row>
    <row r="32" spans="1:2" ht="13.2" x14ac:dyDescent="0.25">
      <c r="A32" s="87" t="s">
        <v>66</v>
      </c>
      <c r="B32" s="123"/>
    </row>
    <row r="33" spans="1:2" ht="13.2" x14ac:dyDescent="0.25">
      <c r="A33" s="87" t="s">
        <v>67</v>
      </c>
      <c r="B33" s="123"/>
    </row>
    <row r="34" spans="1:2" ht="13.2" x14ac:dyDescent="0.25">
      <c r="A34" s="87" t="s">
        <v>68</v>
      </c>
      <c r="B34" s="123"/>
    </row>
    <row r="35" spans="1:2" ht="26.4" x14ac:dyDescent="0.25">
      <c r="A35" s="87" t="s">
        <v>69</v>
      </c>
      <c r="B35" s="123"/>
    </row>
    <row r="36" spans="1:2" ht="13.2" x14ac:dyDescent="0.25">
      <c r="A36" s="87" t="s">
        <v>70</v>
      </c>
      <c r="B36" s="123"/>
    </row>
    <row r="37" spans="1:2" ht="13.2" x14ac:dyDescent="0.25">
      <c r="A37" s="87" t="s">
        <v>71</v>
      </c>
      <c r="B37" s="123"/>
    </row>
    <row r="38" spans="1:2" ht="66" x14ac:dyDescent="0.25">
      <c r="A38" s="87" t="s">
        <v>72</v>
      </c>
      <c r="B38" s="123"/>
    </row>
    <row r="39" spans="1:2" ht="13.2" x14ac:dyDescent="0.25">
      <c r="A39" s="87" t="s">
        <v>73</v>
      </c>
      <c r="B39" s="123"/>
    </row>
    <row r="40" spans="1:2" ht="13.8" thickBot="1" x14ac:dyDescent="0.3">
      <c r="A40" s="88" t="s">
        <v>74</v>
      </c>
      <c r="B40" s="124"/>
    </row>
  </sheetData>
  <mergeCells count="4">
    <mergeCell ref="B8:B15"/>
    <mergeCell ref="B16:B22"/>
    <mergeCell ref="B23:B29"/>
    <mergeCell ref="B30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Pažyma dėl DU pagal FĮ</vt:lpstr>
      <vt:lpstr>Entries</vt:lpstr>
      <vt:lpstr>pagalb</vt:lpstr>
      <vt:lpstr>Pareigybė</vt:lpstr>
      <vt:lpstr>'Pažyma dėl DU pagal FĮ'!Print_Area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Alina Kvietkauskienė</cp:lastModifiedBy>
  <cp:lastPrinted>2014-06-02T13:24:49Z</cp:lastPrinted>
  <dcterms:created xsi:type="dcterms:W3CDTF">2014-05-29T11:40:55Z</dcterms:created>
  <dcterms:modified xsi:type="dcterms:W3CDTF">2020-09-12T17:22:59Z</dcterms:modified>
</cp:coreProperties>
</file>