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esktop\TELŠIAI\"/>
    </mc:Choice>
  </mc:AlternateContent>
  <bookViews>
    <workbookView xWindow="0" yWindow="0" windowWidth="28800" windowHeight="11535"/>
  </bookViews>
  <sheets>
    <sheet name="2016-06-29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29" i="1"/>
  <c r="G28" i="1" l="1"/>
  <c r="G27" i="1" l="1"/>
  <c r="G26" i="1" l="1"/>
  <c r="G25" i="1"/>
  <c r="G24" i="1"/>
  <c r="G23" i="1"/>
  <c r="G30" i="1" s="1"/>
</calcChain>
</file>

<file path=xl/sharedStrings.xml><?xml version="1.0" encoding="utf-8"?>
<sst xmlns="http://schemas.openxmlformats.org/spreadsheetml/2006/main" count="50" uniqueCount="47">
  <si>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</si>
  <si>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</si>
  <si>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</si>
  <si>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</si>
  <si>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</si>
  <si>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</si>
  <si>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</si>
  <si>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</si>
  <si>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</si>
  <si>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</si>
  <si>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</si>
  <si>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</si>
  <si>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</si>
  <si>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</si>
  <si>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</si>
  <si>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</si>
  <si>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</si>
  <si>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</si>
  <si>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</si>
  <si>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</si>
  <si>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</si>
  <si>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Lietuvos Respublikos Aplinkos ministerija</t>
  </si>
  <si>
    <t>05.3.2-APVA-R-014 „Geriamojo vandens tiekimo ir nuotekų tvarkymo sistemų renovavimas ir plėtra, įmonių valdymo tobulinimas“</t>
  </si>
  <si>
    <t xml:space="preserve">IŠ ES STRUKTŪRINIŲ FONDŲ LĖŠŲ SIŪLOMŲ BENDRAI FINANSUOTI TAURAGĖS REGIONO PROJEKTŲ SĄRAŠAS </t>
  </si>
  <si>
    <t>Nr. 05.3.2-APVA-R-014-71</t>
  </si>
  <si>
    <t>UAB „Jurbarko vandenys“</t>
  </si>
  <si>
    <t>Vandens tiekimo ir nuotekų tvarkymo infrastruktūros plėtra Jurbarko rajone</t>
  </si>
  <si>
    <t>UAB „Šilalės vandenys“</t>
  </si>
  <si>
    <t>Vandentiekio ir nuotekų tinklų rekonstrukcija ir plėtra Šilalės rajone (Kaltinėnuose)</t>
  </si>
  <si>
    <t>Vandens tiekimo ir nuotekų tvarkymo infrastruktūros renovavimas ir plėtra Pagėgių savivaldybėje (Natkiškiuose, Piktupėnuose)</t>
  </si>
  <si>
    <t>UAB „Tauragės vandenys“</t>
  </si>
  <si>
    <t>Geriamojo vandens tiekimo ir nuotekų tvarkymo sistemų renovavimas ir plėtra Tauragės rajone</t>
  </si>
  <si>
    <t>UAB „Pagėgių komunalinis ūkis“</t>
  </si>
  <si>
    <t>Nuotekų tinklų plėtra Pagėgių savivaldybėje (Mažaičiuose)</t>
  </si>
  <si>
    <t>Projekto parengtumas, suėjus paraiškos pateikimo terminui, turi atitikti priemonės PFSA 25.2 ir 25.3 punkto reikalavimus</t>
  </si>
  <si>
    <t xml:space="preserve">Patvirtintas
</t>
  </si>
  <si>
    <t xml:space="preserve">(2017 m. gruodžio 28 d. sprendimo Nr. 51/9S-53 redakcija)      </t>
  </si>
  <si>
    <t xml:space="preserve">2016 m. gegužės 30 d. sprendimu Nr. 51/9S-10    </t>
  </si>
  <si>
    <t xml:space="preserve">(2018 m. kovo 29 d. sprendimo Nr. 51/9S-13 redakcija)  </t>
  </si>
  <si>
    <t xml:space="preserve">(2018 m. gegužės 21 d. sprendimo Nr. 51/9S-24 redakcija)  </t>
  </si>
  <si>
    <t xml:space="preserve">(2018 m. birželio 5 d. sprendimo Nr. 51/9S-30 redakcija)  </t>
  </si>
  <si>
    <t>Geriamojo vandens tiekimo ir nuotekų tvarkymo sistemų renovavimas ir plėtra Šilalės rajone (Kaltinėnuose, Traksėdyje)</t>
  </si>
  <si>
    <t>Projekto parengtumas, suėjus paraiškos pateikimo terminui turi atitikti priemonės PFSA 25.3 punkto reikalavimus</t>
  </si>
  <si>
    <t xml:space="preserve">(2018 m. liepos 12 d. sprendimo Nr. 51/9S-34 redakcija)  </t>
  </si>
  <si>
    <t>Vandens tiekimo ir nuotekų tvarkymo infrastruktūros plėtra Jurbarko mieste</t>
  </si>
  <si>
    <t>Atitinka priemonės projektų finansavimo sąlygų apraše nustatytus reikalavimus.</t>
  </si>
  <si>
    <t xml:space="preserve">Tauragės regiono plėtros tarybos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</si>
</sst>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4" fontId="4" fillId="0" borderId="0" xfId="1" applyNumberFormat="1" applyFont="1" applyAlignment="1">
      <alignment wrapText="1"/>
    </xf>
    <xf numFmtId="0" fontId="4" fillId="0" borderId="0" xfId="1" applyFont="1" applyAlignment="1">
      <alignment wrapText="1"/>
    </xf>
    <xf numFmtId="0" fontId="3" fillId="0" borderId="0" xfId="1" applyFont="1" applyBorder="1" applyAlignment="1"/>
    <xf numFmtId="0" fontId="2" fillId="0" borderId="1" xfId="1" applyFont="1" applyFill="1" applyBorder="1" applyAlignment="1">
      <alignment horizontal="left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wrapText="1"/>
    </xf>
    <xf numFmtId="0" fontId="4" fillId="0" borderId="0" xfId="1" applyFont="1" applyFill="1" applyBorder="1" applyAlignment="1"/>
    <xf numFmtId="0" fontId="5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Alignment="1">
      <alignment wrapText="1"/>
    </xf>
    <xf numFmtId="0" fontId="12" fillId="0" borderId="0" xfId="1" applyFont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4" fontId="9" fillId="0" borderId="6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top" wrapText="1"/>
    </xf>
    <xf numFmtId="0" fontId="9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4" fontId="11" fillId="0" borderId="1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wrapText="1"/>
    </xf>
    <xf numFmtId="0" fontId="9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view="pageLayout" zoomScale="78" zoomScaleNormal="85" zoomScalePageLayoutView="78" workbookViewId="0">
      <selection activeCell="K2" sqref="K2"/>
    </sheetView>
  </sheetViews>
  <sheetFormatPr defaultRowHeight="15.75" x14ac:dyDescent="0.25"/>
  <cols>
    <col min="1" max="1" width="2.28515625" style="3" customWidth="1"/>
    <col min="2" max="2" width="6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5703125" style="3" customWidth="1"/>
    <col min="9" max="10" width="14" style="3" customWidth="1"/>
    <col min="11" max="11" width="13.42578125" style="3" customWidth="1"/>
    <col min="12" max="13" width="11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>
      <c r="K1" s="42" t="s">
        <v>35</v>
      </c>
    </row>
    <row r="2" spans="2:15" s="7" customFormat="1" ht="13.5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40" t="s">
        <v>46</v>
      </c>
      <c r="L2" s="35"/>
      <c r="M2" s="35"/>
      <c r="N2" s="35"/>
      <c r="O2" s="35"/>
    </row>
    <row r="3" spans="2:15" s="7" customFormat="1" ht="13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41" t="s">
        <v>37</v>
      </c>
      <c r="L3" s="36"/>
      <c r="M3" s="36"/>
      <c r="N3" s="36"/>
      <c r="O3" s="36"/>
    </row>
    <row r="4" spans="2:15" s="7" customFormat="1" ht="13.5" customHeight="1" x14ac:dyDescent="0.25">
      <c r="B4" s="34"/>
      <c r="C4" s="34"/>
      <c r="D4" s="34"/>
      <c r="E4" s="34"/>
      <c r="F4" s="34"/>
      <c r="G4" s="34"/>
      <c r="H4" s="34"/>
      <c r="I4" s="34"/>
      <c r="J4" s="34"/>
      <c r="K4" s="41" t="s">
        <v>36</v>
      </c>
      <c r="L4" s="34"/>
      <c r="M4" s="34"/>
      <c r="N4" s="34"/>
      <c r="O4" s="34"/>
    </row>
    <row r="5" spans="2:15" s="7" customFormat="1" ht="13.5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41" t="s">
        <v>38</v>
      </c>
      <c r="L5" s="38"/>
      <c r="M5" s="38"/>
      <c r="N5" s="38"/>
      <c r="O5" s="38"/>
    </row>
    <row r="6" spans="2:15" ht="15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41" t="s">
        <v>39</v>
      </c>
      <c r="L6" s="39"/>
      <c r="M6" s="39"/>
      <c r="N6" s="39"/>
      <c r="O6" s="39"/>
    </row>
    <row r="7" spans="2:15" ht="1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41" t="s">
        <v>40</v>
      </c>
      <c r="L7" s="39"/>
      <c r="M7" s="39"/>
      <c r="N7" s="39"/>
      <c r="O7" s="39"/>
    </row>
    <row r="8" spans="2:15" ht="15" customHeight="1" x14ac:dyDescent="0.25">
      <c r="B8" s="39"/>
      <c r="C8" s="39"/>
      <c r="D8" s="39"/>
      <c r="E8" s="39"/>
      <c r="F8" s="39"/>
      <c r="G8" s="39"/>
      <c r="H8" s="39"/>
      <c r="I8" s="39"/>
      <c r="J8" s="39"/>
      <c r="K8" s="41" t="s">
        <v>43</v>
      </c>
      <c r="L8" s="39"/>
      <c r="M8" s="39"/>
      <c r="N8" s="39"/>
      <c r="O8" s="39"/>
    </row>
    <row r="9" spans="2:15" ht="26.25" customHeight="1" x14ac:dyDescent="0.25">
      <c r="B9" s="51" t="s">
        <v>21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6.75" customHeight="1" x14ac:dyDescent="0.25">
      <c r="B10" s="53" t="s">
        <v>13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2:15" s="6" customFormat="1" ht="24" customHeight="1" x14ac:dyDescent="0.25">
      <c r="B11" s="51" t="s">
        <v>22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ht="30.75" customHeight="1" x14ac:dyDescent="0.25">
      <c r="B12" s="51" t="s">
        <v>23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15" ht="13.5" customHeight="1" x14ac:dyDescent="0.25">
      <c r="B13" s="8"/>
      <c r="C13" s="8"/>
      <c r="D13" s="8"/>
      <c r="E13" s="8"/>
      <c r="F13" s="8"/>
      <c r="G13" s="8"/>
      <c r="H13" s="54"/>
      <c r="I13" s="54"/>
      <c r="J13" s="54"/>
      <c r="K13" s="54"/>
      <c r="L13" s="54"/>
      <c r="M13" s="54"/>
      <c r="N13" s="54"/>
      <c r="O13" s="9"/>
    </row>
    <row r="14" spans="2:15" ht="18.75" customHeight="1" x14ac:dyDescent="0.25">
      <c r="B14" s="14"/>
      <c r="C14" s="15"/>
      <c r="D14" s="15"/>
      <c r="E14" s="15"/>
      <c r="F14" s="15"/>
      <c r="G14" s="15"/>
      <c r="H14" s="48">
        <v>43293</v>
      </c>
      <c r="I14" s="64" t="s">
        <v>24</v>
      </c>
      <c r="J14" s="64"/>
      <c r="K14" s="64"/>
      <c r="L14" s="15"/>
      <c r="M14" s="15"/>
      <c r="N14" s="15"/>
      <c r="O14" s="15"/>
    </row>
    <row r="15" spans="2:15" ht="3" customHeight="1" x14ac:dyDescent="0.25">
      <c r="B15" s="1"/>
      <c r="C15" s="1"/>
      <c r="D15" s="1"/>
      <c r="E15" s="1"/>
      <c r="F15" s="1"/>
      <c r="G15" s="16"/>
      <c r="H15" s="63"/>
      <c r="I15" s="63"/>
      <c r="J15" s="63"/>
      <c r="K15" s="63"/>
      <c r="L15" s="1"/>
      <c r="M15" s="1"/>
      <c r="N15" s="1"/>
      <c r="O15" s="1"/>
    </row>
    <row r="16" spans="2:15" ht="16.5" customHeight="1" x14ac:dyDescent="0.25">
      <c r="B16" s="1"/>
      <c r="C16" s="1"/>
      <c r="D16" s="1"/>
      <c r="E16" s="1"/>
      <c r="F16" s="1"/>
      <c r="G16" s="10"/>
      <c r="H16" s="10"/>
      <c r="I16" s="10"/>
      <c r="J16" s="10"/>
      <c r="K16" s="1"/>
      <c r="L16" s="1"/>
      <c r="M16" s="1"/>
      <c r="N16" s="1"/>
      <c r="O16" s="1"/>
    </row>
    <row r="17" spans="2:15" ht="15" customHeight="1" x14ac:dyDescent="0.25">
      <c r="B17" s="55" t="s">
        <v>0</v>
      </c>
      <c r="C17" s="55" t="s">
        <v>5</v>
      </c>
      <c r="D17" s="55" t="s">
        <v>19</v>
      </c>
      <c r="E17" s="65"/>
      <c r="F17" s="71"/>
      <c r="G17" s="68" t="s">
        <v>15</v>
      </c>
      <c r="H17" s="69"/>
      <c r="I17" s="69"/>
      <c r="J17" s="69"/>
      <c r="K17" s="69"/>
      <c r="L17" s="69"/>
      <c r="M17" s="70"/>
      <c r="N17" s="55" t="s">
        <v>6</v>
      </c>
      <c r="O17" s="59" t="s">
        <v>20</v>
      </c>
    </row>
    <row r="18" spans="2:15" ht="37.5" customHeight="1" x14ac:dyDescent="0.25">
      <c r="B18" s="55"/>
      <c r="C18" s="55"/>
      <c r="D18" s="55"/>
      <c r="E18" s="66"/>
      <c r="F18" s="71"/>
      <c r="G18" s="59" t="s">
        <v>8</v>
      </c>
      <c r="H18" s="55" t="s">
        <v>3</v>
      </c>
      <c r="I18" s="55"/>
      <c r="J18" s="56" t="s">
        <v>1</v>
      </c>
      <c r="K18" s="57"/>
      <c r="L18" s="57"/>
      <c r="M18" s="58"/>
      <c r="N18" s="55"/>
      <c r="O18" s="61"/>
    </row>
    <row r="19" spans="2:15" ht="23.25" customHeight="1" x14ac:dyDescent="0.25">
      <c r="B19" s="55"/>
      <c r="C19" s="55"/>
      <c r="D19" s="55"/>
      <c r="E19" s="66"/>
      <c r="F19" s="71"/>
      <c r="G19" s="61"/>
      <c r="H19" s="55" t="s">
        <v>9</v>
      </c>
      <c r="I19" s="56" t="s">
        <v>4</v>
      </c>
      <c r="J19" s="57"/>
      <c r="K19" s="57"/>
      <c r="L19" s="57"/>
      <c r="M19" s="58"/>
      <c r="N19" s="55"/>
      <c r="O19" s="61"/>
    </row>
    <row r="20" spans="2:15" ht="23.25" customHeight="1" x14ac:dyDescent="0.25">
      <c r="B20" s="55"/>
      <c r="C20" s="55"/>
      <c r="D20" s="55"/>
      <c r="E20" s="66"/>
      <c r="F20" s="71"/>
      <c r="G20" s="61"/>
      <c r="H20" s="55"/>
      <c r="I20" s="59" t="s">
        <v>7</v>
      </c>
      <c r="J20" s="56" t="s">
        <v>17</v>
      </c>
      <c r="K20" s="57"/>
      <c r="L20" s="57"/>
      <c r="M20" s="58"/>
      <c r="N20" s="55"/>
      <c r="O20" s="61"/>
    </row>
    <row r="21" spans="2:15" ht="90" customHeight="1" x14ac:dyDescent="0.25">
      <c r="B21" s="55"/>
      <c r="C21" s="55"/>
      <c r="D21" s="55"/>
      <c r="E21" s="67"/>
      <c r="F21" s="71"/>
      <c r="G21" s="60"/>
      <c r="H21" s="55"/>
      <c r="I21" s="60"/>
      <c r="J21" s="4" t="s">
        <v>10</v>
      </c>
      <c r="K21" s="2" t="s">
        <v>14</v>
      </c>
      <c r="L21" s="2" t="s">
        <v>11</v>
      </c>
      <c r="M21" s="2" t="s">
        <v>12</v>
      </c>
      <c r="N21" s="55"/>
      <c r="O21" s="60"/>
    </row>
    <row r="22" spans="2:15" ht="18.75" customHeight="1" x14ac:dyDescent="0.25">
      <c r="B22" s="5">
        <v>1</v>
      </c>
      <c r="C22" s="5">
        <v>2</v>
      </c>
      <c r="D22" s="5">
        <v>3</v>
      </c>
      <c r="E22" s="11"/>
      <c r="F22" s="11"/>
      <c r="G22" s="12">
        <v>4</v>
      </c>
      <c r="H22" s="5">
        <v>5</v>
      </c>
      <c r="I22" s="5">
        <v>6</v>
      </c>
      <c r="J22" s="5">
        <v>7</v>
      </c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2:15" s="7" customFormat="1" ht="86.25" customHeight="1" x14ac:dyDescent="0.25">
      <c r="B23" s="13">
        <v>1</v>
      </c>
      <c r="C23" s="17" t="s">
        <v>25</v>
      </c>
      <c r="D23" s="17" t="s">
        <v>26</v>
      </c>
      <c r="E23" s="13"/>
      <c r="F23" s="13"/>
      <c r="G23" s="20">
        <f t="shared" ref="G23:G28" si="0">SUM(H23:M23)</f>
        <v>1902679.07</v>
      </c>
      <c r="H23" s="21">
        <v>1158757.55</v>
      </c>
      <c r="I23" s="24">
        <v>0</v>
      </c>
      <c r="J23" s="24">
        <v>0</v>
      </c>
      <c r="K23" s="20">
        <v>743921.52</v>
      </c>
      <c r="L23" s="24">
        <v>0</v>
      </c>
      <c r="M23" s="24">
        <v>0</v>
      </c>
      <c r="N23" s="18">
        <v>42646</v>
      </c>
      <c r="O23" s="19"/>
    </row>
    <row r="24" spans="2:15" s="7" customFormat="1" ht="78.75" x14ac:dyDescent="0.25">
      <c r="B24" s="22">
        <v>2</v>
      </c>
      <c r="C24" s="23" t="s">
        <v>27</v>
      </c>
      <c r="D24" s="23" t="s">
        <v>28</v>
      </c>
      <c r="E24" s="22"/>
      <c r="F24" s="22"/>
      <c r="G24" s="24">
        <f t="shared" si="0"/>
        <v>1538175.43</v>
      </c>
      <c r="H24" s="24">
        <v>1187911.25</v>
      </c>
      <c r="I24" s="24">
        <v>0</v>
      </c>
      <c r="J24" s="24">
        <v>0</v>
      </c>
      <c r="K24" s="24">
        <v>350264.18</v>
      </c>
      <c r="L24" s="24">
        <v>0</v>
      </c>
      <c r="M24" s="24">
        <v>0</v>
      </c>
      <c r="N24" s="25">
        <v>42658</v>
      </c>
      <c r="O24" s="26"/>
    </row>
    <row r="25" spans="2:15" s="7" customFormat="1" ht="126" x14ac:dyDescent="0.25">
      <c r="B25" s="22">
        <v>3</v>
      </c>
      <c r="C25" s="23" t="s">
        <v>32</v>
      </c>
      <c r="D25" s="27" t="s">
        <v>29</v>
      </c>
      <c r="E25" s="22"/>
      <c r="F25" s="22"/>
      <c r="G25" s="24">
        <f t="shared" si="0"/>
        <v>617660.84</v>
      </c>
      <c r="H25" s="20">
        <v>355275.04</v>
      </c>
      <c r="I25" s="20">
        <v>0</v>
      </c>
      <c r="J25" s="20">
        <v>0</v>
      </c>
      <c r="K25" s="20">
        <v>262385.8</v>
      </c>
      <c r="L25" s="20">
        <v>0</v>
      </c>
      <c r="M25" s="20">
        <v>0</v>
      </c>
      <c r="N25" s="25">
        <v>42658</v>
      </c>
      <c r="O25" s="26"/>
    </row>
    <row r="26" spans="2:15" s="7" customFormat="1" ht="94.5" customHeight="1" x14ac:dyDescent="0.25">
      <c r="B26" s="22">
        <v>4</v>
      </c>
      <c r="C26" s="23" t="s">
        <v>30</v>
      </c>
      <c r="D26" s="23" t="s">
        <v>31</v>
      </c>
      <c r="E26" s="22"/>
      <c r="F26" s="22"/>
      <c r="G26" s="24">
        <f t="shared" si="0"/>
        <v>2854494.11</v>
      </c>
      <c r="H26" s="24">
        <v>1647376.95</v>
      </c>
      <c r="I26" s="24">
        <v>0</v>
      </c>
      <c r="J26" s="24">
        <v>0</v>
      </c>
      <c r="K26" s="24">
        <v>603558.57999999996</v>
      </c>
      <c r="L26" s="24">
        <v>0</v>
      </c>
      <c r="M26" s="24">
        <v>603558.57999999996</v>
      </c>
      <c r="N26" s="25">
        <v>42704</v>
      </c>
      <c r="O26" s="26"/>
    </row>
    <row r="27" spans="2:15" s="7" customFormat="1" ht="117" customHeight="1" x14ac:dyDescent="0.25">
      <c r="B27" s="28">
        <v>5</v>
      </c>
      <c r="C27" s="23" t="s">
        <v>32</v>
      </c>
      <c r="D27" s="29" t="s">
        <v>33</v>
      </c>
      <c r="E27" s="30"/>
      <c r="F27" s="31"/>
      <c r="G27" s="24">
        <f t="shared" si="0"/>
        <v>136161.48000000001</v>
      </c>
      <c r="H27" s="32">
        <v>106438.27</v>
      </c>
      <c r="I27" s="24">
        <v>0</v>
      </c>
      <c r="J27" s="24">
        <v>0</v>
      </c>
      <c r="K27" s="24">
        <v>29723.21</v>
      </c>
      <c r="L27" s="24">
        <v>0</v>
      </c>
      <c r="M27" s="24">
        <v>0</v>
      </c>
      <c r="N27" s="25">
        <v>43220</v>
      </c>
      <c r="O27" s="44" t="s">
        <v>34</v>
      </c>
    </row>
    <row r="28" spans="2:15" s="7" customFormat="1" ht="117" customHeight="1" x14ac:dyDescent="0.25">
      <c r="B28" s="22">
        <v>6</v>
      </c>
      <c r="C28" s="23" t="s">
        <v>27</v>
      </c>
      <c r="D28" s="23" t="s">
        <v>41</v>
      </c>
      <c r="E28" s="22"/>
      <c r="F28" s="22"/>
      <c r="G28" s="24">
        <f t="shared" si="0"/>
        <v>444870</v>
      </c>
      <c r="H28" s="24">
        <v>124738.8</v>
      </c>
      <c r="I28" s="24">
        <v>0</v>
      </c>
      <c r="J28" s="24">
        <v>0</v>
      </c>
      <c r="K28" s="24">
        <v>320131.20000000001</v>
      </c>
      <c r="L28" s="24">
        <v>0</v>
      </c>
      <c r="M28" s="32">
        <v>0</v>
      </c>
      <c r="N28" s="43">
        <v>43281</v>
      </c>
      <c r="O28" s="26" t="s">
        <v>42</v>
      </c>
    </row>
    <row r="29" spans="2:15" s="7" customFormat="1" ht="117" customHeight="1" x14ac:dyDescent="0.25">
      <c r="B29" s="22">
        <v>7</v>
      </c>
      <c r="C29" s="17" t="s">
        <v>25</v>
      </c>
      <c r="D29" s="23" t="s">
        <v>44</v>
      </c>
      <c r="E29" s="30"/>
      <c r="F29" s="31"/>
      <c r="G29" s="32">
        <f>SUM(H29:M29)</f>
        <v>548947.86</v>
      </c>
      <c r="H29" s="32">
        <v>274473.93</v>
      </c>
      <c r="I29" s="24">
        <v>0</v>
      </c>
      <c r="J29" s="24">
        <v>0</v>
      </c>
      <c r="K29" s="32">
        <v>274473.93</v>
      </c>
      <c r="L29" s="24">
        <v>0</v>
      </c>
      <c r="M29" s="32">
        <v>0</v>
      </c>
      <c r="N29" s="25">
        <v>43342</v>
      </c>
      <c r="O29" s="26" t="s">
        <v>45</v>
      </c>
    </row>
    <row r="30" spans="2:15" ht="26.25" customHeight="1" x14ac:dyDescent="0.25">
      <c r="B30" s="62" t="s">
        <v>2</v>
      </c>
      <c r="C30" s="62"/>
      <c r="D30" s="62"/>
      <c r="E30" s="46"/>
      <c r="F30" s="46"/>
      <c r="G30" s="47">
        <f t="shared" ref="G30:M30" si="1">SUM(G23:G29)</f>
        <v>8042988.79</v>
      </c>
      <c r="H30" s="47">
        <f t="shared" si="1"/>
        <v>4854971.7899999991</v>
      </c>
      <c r="I30" s="47">
        <f t="shared" si="1"/>
        <v>0</v>
      </c>
      <c r="J30" s="47">
        <f t="shared" si="1"/>
        <v>0</v>
      </c>
      <c r="K30" s="47">
        <f t="shared" si="1"/>
        <v>2584458.4200000004</v>
      </c>
      <c r="L30" s="47">
        <f t="shared" si="1"/>
        <v>0</v>
      </c>
      <c r="M30" s="47">
        <f t="shared" si="1"/>
        <v>603558.57999999996</v>
      </c>
      <c r="N30" s="45"/>
      <c r="O30" s="45"/>
    </row>
    <row r="31" spans="2:15" ht="48" customHeight="1" x14ac:dyDescent="0.25">
      <c r="B31" s="49" t="s">
        <v>16</v>
      </c>
      <c r="C31" s="49"/>
      <c r="D31" s="49"/>
      <c r="E31" s="49"/>
      <c r="F31" s="49"/>
      <c r="G31" s="49"/>
      <c r="H31" s="50">
        <v>5200380.74</v>
      </c>
      <c r="I31" s="50"/>
      <c r="J31" s="50"/>
      <c r="K31" s="50"/>
      <c r="L31" s="50"/>
      <c r="M31" s="50"/>
      <c r="N31" s="50"/>
      <c r="O31" s="50"/>
    </row>
    <row r="33" spans="6:6" x14ac:dyDescent="0.25">
      <c r="F33" s="3" t="s">
        <v>18</v>
      </c>
    </row>
  </sheetData>
  <mergeCells count="25">
    <mergeCell ref="B17:B21"/>
    <mergeCell ref="H18:I18"/>
    <mergeCell ref="E17:E21"/>
    <mergeCell ref="J18:M18"/>
    <mergeCell ref="C17:C21"/>
    <mergeCell ref="G17:M17"/>
    <mergeCell ref="H19:H21"/>
    <mergeCell ref="I19:M19"/>
    <mergeCell ref="F17:F21"/>
    <mergeCell ref="B31:G31"/>
    <mergeCell ref="H31:O31"/>
    <mergeCell ref="B9:O9"/>
    <mergeCell ref="B10:O10"/>
    <mergeCell ref="B12:O12"/>
    <mergeCell ref="H13:N13"/>
    <mergeCell ref="B11:O11"/>
    <mergeCell ref="D17:D21"/>
    <mergeCell ref="J20:M20"/>
    <mergeCell ref="I20:I21"/>
    <mergeCell ref="O17:O21"/>
    <mergeCell ref="N17:N21"/>
    <mergeCell ref="B30:D30"/>
    <mergeCell ref="H15:K15"/>
    <mergeCell ref="I14:K14"/>
    <mergeCell ref="G18:G21"/>
  </mergeCells>
  <pageMargins left="0.25" right="0.25" top="0.75" bottom="0.23" header="0.3" footer="0.2"/>
  <pageSetup paperSize="9" scale="83" fitToHeight="0" orientation="landscape" r:id="rId1"/>
  <ignoredErrors>
    <ignoredError sqref="G24:G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2016-06-29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2018-07-11T14:01:30Z</cp:lastPrinted>
  <dcterms:created xsi:type="dcterms:W3CDTF">2013-02-28T07:13:39Z</dcterms:created>
  <dcterms:modified xsi:type="dcterms:W3CDTF">2018-07-31T11:09:31Z</dcterms:modified>
</cp:coreProperties>
</file>