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esktop\TELŠIAI\"/>
    </mc:Choice>
  </mc:AlternateContent>
  <bookViews>
    <workbookView xWindow="0" yWindow="0" windowWidth="28800" windowHeight="11535"/>
  </bookViews>
  <sheets>
    <sheet name="20180712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B20" i="1"/>
  <c r="B21" i="1" s="1"/>
  <c r="B22" i="1" s="1"/>
  <c r="B23" i="1" s="1"/>
  <c r="B24" i="1" s="1"/>
  <c r="B25" i="1" s="1"/>
  <c r="B26" i="1" s="1"/>
  <c r="B27" i="1" s="1"/>
  <c r="B28" i="1" s="1"/>
  <c r="B19" i="1"/>
  <c r="M29" i="1" l="1"/>
  <c r="L29" i="1"/>
  <c r="K29" i="1"/>
  <c r="J29" i="1"/>
  <c r="I29" i="1"/>
  <c r="H29" i="1"/>
  <c r="G18" i="1" l="1"/>
  <c r="G29" i="1" s="1"/>
</calcChain>
</file>

<file path=xl/sharedStrings.xml><?xml version="1.0" encoding="utf-8"?>
<sst xmlns="http://schemas.openxmlformats.org/spreadsheetml/2006/main" count="61" uniqueCount="51">
  <si>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</si>
  <si>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</si>
  <si>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</si>
  <si>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</si>
  <si>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</si>
  <si>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</si>
  <si>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</si>
  <si>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</si>
  <si>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</si>
  <si>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</si>
  <si>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</si>
  <si>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</si>
  <si>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</si>
  <si>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</si>
  <si>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</si>
  <si>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</si>
  <si>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</si>
  <si>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</si>
  <si>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</si>
  <si>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</si>
  <si>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</si>
  <si>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TAURAGĖS REGIONO PROJEKTŲ SĄRAŠAS </t>
  </si>
  <si>
    <t xml:space="preserve">Patvirtintas
</t>
  </si>
  <si>
    <t>Atitinka priemonės projektų finansavimo sąlygų apraše nustatytus reikalavimus.</t>
  </si>
  <si>
    <t xml:space="preserve">Tauragės regiono plėtros tarybos 
</t>
  </si>
  <si>
    <t xml:space="preserve">2018 m. liepos 12 d. sprendimu Nr. 51/9S-35 </t>
  </si>
  <si>
    <t>Lietuvos Respublikos sveikatos apsaugos ministerija</t>
  </si>
  <si>
    <t xml:space="preserve">08.1.3-CPVA-R-609 „Pirminės asmens sveikatos priežiūros veiklos efektyvumo didinimas“ </t>
  </si>
  <si>
    <t>Nr. 08.1.3-CPVA-R-609-71</t>
  </si>
  <si>
    <t>N. Dungveckienės šeimos klinikos pirminės asmens sveikatos priežiūros veiklos efektyvumo didinimas</t>
  </si>
  <si>
    <t>T. Švedko gydytojos kabineto pirminės asmens sveikatos priežiūros veiklos efektyvumo didinimas</t>
  </si>
  <si>
    <t>UAB InMedica šeimos klinikų Tauragėje ir Skaudvilėje veiklos efektyvumo didinimas</t>
  </si>
  <si>
    <t>UAB Jurbarko šeimos klinikos pirminės asmens sveikatos priežiūros veiklos efektyvumo didinimas</t>
  </si>
  <si>
    <t>UAB Mažonienės medicinos kabineto veiklos efektyvumo didinimas</t>
  </si>
  <si>
    <t>V. R. Petkinienės IĮ „Philema“ pirminės asmens sveikatos priežiūros veiklos efektyvumo didinimas</t>
  </si>
  <si>
    <t>VšĮ Laukuvos ambulatorijos teikiamų paslaugų kokybės gerinimas</t>
  </si>
  <si>
    <t>Jurbarko rajono viešųjų pirminės asmens sveikatos priežiūros įstaigų veiklos efektyvumo didinimas</t>
  </si>
  <si>
    <t>Ambulatorinių sveikatos priežiūros paslaugų prieinamumo gerinimas VšĮ Pajūrio ambulatorijoje</t>
  </si>
  <si>
    <t>VšĮ Tauragės rajono pirminės sveikatos priežiūros centro veiklos efektyvumo didinimas</t>
  </si>
  <si>
    <t>UAB „Šeimos pulsas“ veiklos efektyvumo didinimas</t>
  </si>
  <si>
    <t>N. Dungveckienės šeimos klinika</t>
  </si>
  <si>
    <t>T. Švedko gydytojos kabinetas</t>
  </si>
  <si>
    <t>UAB InMedica</t>
  </si>
  <si>
    <t>UAB Jurbarko šeimos klinika</t>
  </si>
  <si>
    <t>UAB Mažonienės medicinos kabinetas</t>
  </si>
  <si>
    <t>V. R. Petkinienės IĮ „Philema“</t>
  </si>
  <si>
    <t>Viešoji įstaiga Laukuvos ambulatorija</t>
  </si>
  <si>
    <t>VšĮ Jurbarko rajono pirminės sveikatos priežiūros centras</t>
  </si>
  <si>
    <t>VšĮ Pajūrio ambulatorija</t>
  </si>
  <si>
    <t>VšĮ Tauragės rajono pirminės sveikatos priežiūros centras</t>
  </si>
  <si>
    <t>UAB „Šeimos pulsas“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</si>
</sst>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4" fontId="4" fillId="0" borderId="0" xfId="1" applyNumberFormat="1" applyFont="1" applyAlignment="1">
      <alignment wrapText="1"/>
    </xf>
    <xf numFmtId="0" fontId="4" fillId="0" borderId="0" xfId="1" applyFont="1" applyAlignment="1">
      <alignment wrapText="1"/>
    </xf>
    <xf numFmtId="0" fontId="3" fillId="0" borderId="0" xfId="1" applyFont="1" applyBorder="1" applyAlignment="1"/>
    <xf numFmtId="0" fontId="2" fillId="0" borderId="1" xfId="1" applyFont="1" applyFill="1" applyBorder="1" applyAlignment="1">
      <alignment horizontal="left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top" wrapText="1"/>
    </xf>
    <xf numFmtId="0" fontId="2" fillId="0" borderId="0" xfId="1" applyFont="1" applyBorder="1"/>
    <xf numFmtId="0" fontId="2" fillId="0" borderId="0" xfId="1" applyFont="1" applyBorder="1" applyAlignment="1">
      <alignment wrapText="1"/>
    </xf>
    <xf numFmtId="0" fontId="4" fillId="0" borderId="0" xfId="1" applyFont="1" applyFill="1" applyBorder="1" applyAlignment="1"/>
    <xf numFmtId="0" fontId="11" fillId="0" borderId="0" xfId="1" applyFont="1" applyBorder="1" applyAlignment="1">
      <alignment horizontal="left"/>
    </xf>
    <xf numFmtId="0" fontId="11" fillId="0" borderId="0" xfId="1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8" fillId="0" borderId="1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4" fontId="10" fillId="0" borderId="1" xfId="1" applyNumberFormat="1" applyFont="1" applyBorder="1" applyAlignment="1">
      <alignment horizontal="center" vertical="center" wrapText="1"/>
    </xf>
    <xf numFmtId="14" fontId="4" fillId="0" borderId="0" xfId="1" applyNumberFormat="1" applyFont="1" applyAlignment="1">
      <alignment horizontal="center" wrapText="1"/>
    </xf>
    <xf numFmtId="0" fontId="12" fillId="0" borderId="12" xfId="0" applyFont="1" applyBorder="1" applyAlignment="1" applyProtection="1">
      <alignment vertical="top" wrapText="1" readingOrder="1"/>
      <protection locked="0"/>
    </xf>
    <xf numFmtId="4" fontId="8" fillId="0" borderId="1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right" vertical="center"/>
    </xf>
    <xf numFmtId="0" fontId="3" fillId="0" borderId="3" xfId="1" applyFont="1" applyBorder="1" applyAlignment="1">
      <alignment horizontal="center"/>
    </xf>
    <xf numFmtId="0" fontId="4" fillId="0" borderId="0" xfId="1" applyFont="1" applyAlignment="1">
      <alignment horizontal="left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2"/>
  <sheetViews>
    <sheetView tabSelected="1" view="pageLayout" zoomScale="82" zoomScaleNormal="85" zoomScalePageLayoutView="82" workbookViewId="0">
      <selection activeCell="D42" sqref="D42"/>
    </sheetView>
  </sheetViews>
  <sheetFormatPr defaultRowHeight="15.75" x14ac:dyDescent="0.25"/>
  <cols>
    <col min="1" max="1" width="2.28515625" style="3" customWidth="1"/>
    <col min="2" max="2" width="6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5703125" style="3" customWidth="1"/>
    <col min="9" max="10" width="14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customHeight="1" x14ac:dyDescent="0.25">
      <c r="K1" s="31" t="s">
        <v>22</v>
      </c>
    </row>
    <row r="2" spans="2:15" s="7" customFormat="1" ht="13.5" customHeight="1" x14ac:dyDescent="0.25">
      <c r="B2" s="26"/>
      <c r="C2" s="26"/>
      <c r="D2" s="26"/>
      <c r="E2" s="26"/>
      <c r="F2" s="26"/>
      <c r="G2" s="26"/>
      <c r="H2" s="26"/>
      <c r="I2" s="26"/>
      <c r="J2" s="26"/>
      <c r="K2" s="29" t="s">
        <v>24</v>
      </c>
      <c r="L2" s="27"/>
      <c r="M2" s="27"/>
      <c r="N2" s="27"/>
      <c r="O2" s="27"/>
    </row>
    <row r="3" spans="2:15" s="7" customFormat="1" ht="13.5" customHeight="1" x14ac:dyDescent="0.25">
      <c r="B3" s="28"/>
      <c r="C3" s="28"/>
      <c r="D3" s="28"/>
      <c r="E3" s="28"/>
      <c r="F3" s="28"/>
      <c r="G3" s="28"/>
      <c r="H3" s="28"/>
      <c r="I3" s="28"/>
      <c r="J3" s="28"/>
      <c r="K3" s="30" t="s">
        <v>25</v>
      </c>
      <c r="L3" s="28"/>
      <c r="M3" s="28"/>
      <c r="N3" s="28"/>
      <c r="O3" s="28"/>
    </row>
    <row r="4" spans="2:15" ht="26.25" customHeight="1" x14ac:dyDescent="0.25">
      <c r="B4" s="51" t="s">
        <v>26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2:15" ht="6.75" customHeight="1" x14ac:dyDescent="0.25">
      <c r="B5" s="53" t="s">
        <v>13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2:15" s="6" customFormat="1" ht="24" customHeight="1" x14ac:dyDescent="0.25">
      <c r="B6" s="51" t="s">
        <v>27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2:15" ht="30.75" customHeight="1" x14ac:dyDescent="0.25">
      <c r="B7" s="51" t="s">
        <v>21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ht="13.5" customHeight="1" x14ac:dyDescent="0.25">
      <c r="B8" s="8"/>
      <c r="C8" s="8"/>
      <c r="D8" s="8"/>
      <c r="E8" s="8"/>
      <c r="F8" s="8"/>
      <c r="G8" s="8"/>
      <c r="H8" s="54"/>
      <c r="I8" s="54"/>
      <c r="J8" s="54"/>
      <c r="K8" s="54"/>
      <c r="L8" s="54"/>
      <c r="M8" s="54"/>
      <c r="N8" s="54"/>
      <c r="O8" s="9"/>
    </row>
    <row r="9" spans="2:15" ht="18.75" customHeight="1" x14ac:dyDescent="0.25">
      <c r="B9" s="14"/>
      <c r="C9" s="15"/>
      <c r="D9" s="15"/>
      <c r="E9" s="15"/>
      <c r="F9" s="15"/>
      <c r="G9" s="15"/>
      <c r="H9" s="35">
        <v>43293</v>
      </c>
      <c r="I9" s="60" t="s">
        <v>28</v>
      </c>
      <c r="J9" s="60"/>
      <c r="K9" s="60"/>
      <c r="L9" s="15"/>
      <c r="M9" s="15"/>
      <c r="N9" s="15"/>
      <c r="O9" s="15"/>
    </row>
    <row r="10" spans="2:15" ht="3" customHeight="1" x14ac:dyDescent="0.25">
      <c r="B10" s="1"/>
      <c r="C10" s="1"/>
      <c r="D10" s="1"/>
      <c r="E10" s="1"/>
      <c r="F10" s="1"/>
      <c r="G10" s="16"/>
      <c r="H10" s="59"/>
      <c r="I10" s="59"/>
      <c r="J10" s="59"/>
      <c r="K10" s="59"/>
      <c r="L10" s="1"/>
      <c r="M10" s="1"/>
      <c r="N10" s="1"/>
      <c r="O10" s="1"/>
    </row>
    <row r="11" spans="2:15" ht="16.5" customHeight="1" x14ac:dyDescent="0.25">
      <c r="B11" s="1"/>
      <c r="C11" s="1"/>
      <c r="D11" s="1"/>
      <c r="E11" s="1"/>
      <c r="F11" s="1"/>
      <c r="G11" s="10"/>
      <c r="H11" s="10"/>
      <c r="I11" s="10"/>
      <c r="J11" s="10"/>
      <c r="K11" s="1"/>
      <c r="L11" s="1"/>
      <c r="M11" s="1"/>
      <c r="N11" s="1"/>
      <c r="O11" s="1"/>
    </row>
    <row r="12" spans="2:15" ht="15" customHeight="1" x14ac:dyDescent="0.25">
      <c r="B12" s="38" t="s">
        <v>0</v>
      </c>
      <c r="C12" s="38" t="s">
        <v>5</v>
      </c>
      <c r="D12" s="38" t="s">
        <v>19</v>
      </c>
      <c r="E12" s="39"/>
      <c r="F12" s="48"/>
      <c r="G12" s="45" t="s">
        <v>15</v>
      </c>
      <c r="H12" s="46"/>
      <c r="I12" s="46"/>
      <c r="J12" s="46"/>
      <c r="K12" s="46"/>
      <c r="L12" s="46"/>
      <c r="M12" s="47"/>
      <c r="N12" s="38" t="s">
        <v>6</v>
      </c>
      <c r="O12" s="55" t="s">
        <v>20</v>
      </c>
    </row>
    <row r="13" spans="2:15" ht="37.5" customHeight="1" x14ac:dyDescent="0.25">
      <c r="B13" s="38"/>
      <c r="C13" s="38"/>
      <c r="D13" s="38"/>
      <c r="E13" s="40"/>
      <c r="F13" s="48"/>
      <c r="G13" s="55" t="s">
        <v>8</v>
      </c>
      <c r="H13" s="38" t="s">
        <v>3</v>
      </c>
      <c r="I13" s="38"/>
      <c r="J13" s="42" t="s">
        <v>1</v>
      </c>
      <c r="K13" s="43"/>
      <c r="L13" s="43"/>
      <c r="M13" s="44"/>
      <c r="N13" s="38"/>
      <c r="O13" s="57"/>
    </row>
    <row r="14" spans="2:15" ht="23.25" customHeight="1" x14ac:dyDescent="0.25">
      <c r="B14" s="38"/>
      <c r="C14" s="38"/>
      <c r="D14" s="38"/>
      <c r="E14" s="40"/>
      <c r="F14" s="48"/>
      <c r="G14" s="57"/>
      <c r="H14" s="38" t="s">
        <v>9</v>
      </c>
      <c r="I14" s="42" t="s">
        <v>4</v>
      </c>
      <c r="J14" s="43"/>
      <c r="K14" s="43"/>
      <c r="L14" s="43"/>
      <c r="M14" s="44"/>
      <c r="N14" s="38"/>
      <c r="O14" s="57"/>
    </row>
    <row r="15" spans="2:15" ht="23.25" customHeight="1" x14ac:dyDescent="0.25">
      <c r="B15" s="38"/>
      <c r="C15" s="38"/>
      <c r="D15" s="38"/>
      <c r="E15" s="40"/>
      <c r="F15" s="48"/>
      <c r="G15" s="57"/>
      <c r="H15" s="38"/>
      <c r="I15" s="55" t="s">
        <v>7</v>
      </c>
      <c r="J15" s="42" t="s">
        <v>17</v>
      </c>
      <c r="K15" s="43"/>
      <c r="L15" s="43"/>
      <c r="M15" s="44"/>
      <c r="N15" s="38"/>
      <c r="O15" s="57"/>
    </row>
    <row r="16" spans="2:15" ht="90" customHeight="1" x14ac:dyDescent="0.25">
      <c r="B16" s="38"/>
      <c r="C16" s="38"/>
      <c r="D16" s="38"/>
      <c r="E16" s="41"/>
      <c r="F16" s="48"/>
      <c r="G16" s="56"/>
      <c r="H16" s="38"/>
      <c r="I16" s="56"/>
      <c r="J16" s="4" t="s">
        <v>10</v>
      </c>
      <c r="K16" s="2" t="s">
        <v>14</v>
      </c>
      <c r="L16" s="2" t="s">
        <v>11</v>
      </c>
      <c r="M16" s="2" t="s">
        <v>12</v>
      </c>
      <c r="N16" s="38"/>
      <c r="O16" s="56"/>
    </row>
    <row r="17" spans="2:15" ht="18.75" customHeight="1" x14ac:dyDescent="0.25">
      <c r="B17" s="5">
        <v>1</v>
      </c>
      <c r="C17" s="5">
        <v>2</v>
      </c>
      <c r="D17" s="5">
        <v>3</v>
      </c>
      <c r="E17" s="11"/>
      <c r="F17" s="11"/>
      <c r="G17" s="12">
        <v>4</v>
      </c>
      <c r="H17" s="5">
        <v>5</v>
      </c>
      <c r="I17" s="5">
        <v>6</v>
      </c>
      <c r="J17" s="5">
        <v>7</v>
      </c>
      <c r="K17" s="5">
        <v>8</v>
      </c>
      <c r="L17" s="5">
        <v>9</v>
      </c>
      <c r="M17" s="5">
        <v>10</v>
      </c>
      <c r="N17" s="5">
        <v>11</v>
      </c>
      <c r="O17" s="5">
        <v>12</v>
      </c>
    </row>
    <row r="18" spans="2:15" s="7" customFormat="1" ht="109.5" customHeight="1" x14ac:dyDescent="0.25">
      <c r="B18" s="13">
        <v>1</v>
      </c>
      <c r="C18" s="36" t="s">
        <v>40</v>
      </c>
      <c r="D18" s="17" t="s">
        <v>29</v>
      </c>
      <c r="E18" s="13"/>
      <c r="F18" s="13"/>
      <c r="G18" s="20">
        <f t="shared" ref="G18:G28" si="0">SUM(H18:M18)</f>
        <v>23626.350000000002</v>
      </c>
      <c r="H18" s="37">
        <v>20082.400000000001</v>
      </c>
      <c r="I18" s="23">
        <v>1771.97</v>
      </c>
      <c r="J18" s="20">
        <v>0</v>
      </c>
      <c r="K18" s="20">
        <v>0</v>
      </c>
      <c r="L18" s="20">
        <v>0</v>
      </c>
      <c r="M18" s="23">
        <v>1771.98</v>
      </c>
      <c r="N18" s="18">
        <v>43371</v>
      </c>
      <c r="O18" s="19" t="s">
        <v>23</v>
      </c>
    </row>
    <row r="19" spans="2:15" s="7" customFormat="1" ht="114" customHeight="1" x14ac:dyDescent="0.25">
      <c r="B19" s="21">
        <f>B18+1</f>
        <v>2</v>
      </c>
      <c r="C19" s="36" t="s">
        <v>41</v>
      </c>
      <c r="D19" s="22" t="s">
        <v>30</v>
      </c>
      <c r="E19" s="21"/>
      <c r="F19" s="21"/>
      <c r="G19" s="20">
        <f t="shared" si="0"/>
        <v>14262.54</v>
      </c>
      <c r="H19" s="23">
        <v>12123.15</v>
      </c>
      <c r="I19" s="23">
        <v>1069.69</v>
      </c>
      <c r="J19" s="20">
        <v>0</v>
      </c>
      <c r="K19" s="23">
        <v>0</v>
      </c>
      <c r="L19" s="20">
        <v>0</v>
      </c>
      <c r="M19" s="23">
        <v>1069.7</v>
      </c>
      <c r="N19" s="24">
        <v>43371</v>
      </c>
      <c r="O19" s="25" t="s">
        <v>23</v>
      </c>
    </row>
    <row r="20" spans="2:15" s="7" customFormat="1" ht="63.75" x14ac:dyDescent="0.25">
      <c r="B20" s="21">
        <f t="shared" ref="B20:B28" si="1">B19+1</f>
        <v>3</v>
      </c>
      <c r="C20" s="36" t="s">
        <v>50</v>
      </c>
      <c r="D20" s="22" t="s">
        <v>39</v>
      </c>
      <c r="E20" s="21"/>
      <c r="F20" s="21"/>
      <c r="G20" s="20">
        <f t="shared" si="0"/>
        <v>47242</v>
      </c>
      <c r="H20" s="23">
        <v>40155.699999999997</v>
      </c>
      <c r="I20" s="23">
        <v>3543.15</v>
      </c>
      <c r="J20" s="20">
        <v>0</v>
      </c>
      <c r="K20" s="23">
        <v>0</v>
      </c>
      <c r="L20" s="20">
        <v>0</v>
      </c>
      <c r="M20" s="23">
        <v>3543.15</v>
      </c>
      <c r="N20" s="24">
        <v>43332</v>
      </c>
      <c r="O20" s="25" t="s">
        <v>23</v>
      </c>
    </row>
    <row r="21" spans="2:15" s="7" customFormat="1" ht="94.5" x14ac:dyDescent="0.25">
      <c r="B21" s="21">
        <f t="shared" si="1"/>
        <v>4</v>
      </c>
      <c r="C21" s="36" t="s">
        <v>42</v>
      </c>
      <c r="D21" s="22" t="s">
        <v>31</v>
      </c>
      <c r="E21" s="21"/>
      <c r="F21" s="21"/>
      <c r="G21" s="20">
        <f t="shared" si="0"/>
        <v>107171.00000000001</v>
      </c>
      <c r="H21" s="23">
        <v>91095.35</v>
      </c>
      <c r="I21" s="23">
        <v>8037.82</v>
      </c>
      <c r="J21" s="20">
        <v>0</v>
      </c>
      <c r="K21" s="23">
        <v>0</v>
      </c>
      <c r="L21" s="20">
        <v>0</v>
      </c>
      <c r="M21" s="23">
        <v>8037.83</v>
      </c>
      <c r="N21" s="24">
        <v>43353</v>
      </c>
      <c r="O21" s="25" t="s">
        <v>23</v>
      </c>
    </row>
    <row r="22" spans="2:15" s="7" customFormat="1" ht="111.75" customHeight="1" x14ac:dyDescent="0.25">
      <c r="B22" s="21">
        <f t="shared" si="1"/>
        <v>5</v>
      </c>
      <c r="C22" s="36" t="s">
        <v>43</v>
      </c>
      <c r="D22" s="22" t="s">
        <v>32</v>
      </c>
      <c r="E22" s="21"/>
      <c r="F22" s="21"/>
      <c r="G22" s="20">
        <f t="shared" si="0"/>
        <v>24189.1</v>
      </c>
      <c r="H22" s="23">
        <v>20560.73</v>
      </c>
      <c r="I22" s="23">
        <v>1814.18</v>
      </c>
      <c r="J22" s="20">
        <v>0</v>
      </c>
      <c r="K22" s="23">
        <v>0</v>
      </c>
      <c r="L22" s="20">
        <v>0</v>
      </c>
      <c r="M22" s="23">
        <v>1814.19</v>
      </c>
      <c r="N22" s="24">
        <v>43371</v>
      </c>
      <c r="O22" s="25" t="s">
        <v>23</v>
      </c>
    </row>
    <row r="23" spans="2:15" s="7" customFormat="1" ht="63.75" x14ac:dyDescent="0.25">
      <c r="B23" s="21">
        <f t="shared" si="1"/>
        <v>6</v>
      </c>
      <c r="C23" s="36" t="s">
        <v>44</v>
      </c>
      <c r="D23" s="22" t="s">
        <v>33</v>
      </c>
      <c r="E23" s="21"/>
      <c r="F23" s="21"/>
      <c r="G23" s="20">
        <f t="shared" si="0"/>
        <v>26893</v>
      </c>
      <c r="H23" s="23">
        <v>20165.400000000001</v>
      </c>
      <c r="I23" s="23">
        <v>1779.3</v>
      </c>
      <c r="J23" s="20">
        <v>0</v>
      </c>
      <c r="K23" s="23">
        <v>0</v>
      </c>
      <c r="L23" s="20">
        <v>0</v>
      </c>
      <c r="M23" s="23">
        <v>4948.3</v>
      </c>
      <c r="N23" s="24">
        <v>43348</v>
      </c>
      <c r="O23" s="25" t="s">
        <v>23</v>
      </c>
    </row>
    <row r="24" spans="2:15" s="7" customFormat="1" ht="94.5" x14ac:dyDescent="0.25">
      <c r="B24" s="21">
        <f t="shared" si="1"/>
        <v>7</v>
      </c>
      <c r="C24" s="36" t="s">
        <v>45</v>
      </c>
      <c r="D24" s="22" t="s">
        <v>34</v>
      </c>
      <c r="E24" s="21"/>
      <c r="F24" s="21"/>
      <c r="G24" s="20">
        <f t="shared" si="0"/>
        <v>21476.829999999998</v>
      </c>
      <c r="H24" s="23">
        <v>18255.3</v>
      </c>
      <c r="I24" s="23">
        <v>1610.76</v>
      </c>
      <c r="J24" s="20">
        <v>0</v>
      </c>
      <c r="K24" s="23">
        <v>0</v>
      </c>
      <c r="L24" s="20">
        <v>0</v>
      </c>
      <c r="M24" s="23">
        <v>1610.77</v>
      </c>
      <c r="N24" s="24">
        <v>43371</v>
      </c>
      <c r="O24" s="25" t="s">
        <v>23</v>
      </c>
    </row>
    <row r="25" spans="2:15" s="7" customFormat="1" ht="71.25" customHeight="1" x14ac:dyDescent="0.25">
      <c r="B25" s="21">
        <f t="shared" si="1"/>
        <v>8</v>
      </c>
      <c r="C25" s="36" t="s">
        <v>46</v>
      </c>
      <c r="D25" s="22" t="s">
        <v>35</v>
      </c>
      <c r="E25" s="21"/>
      <c r="F25" s="21"/>
      <c r="G25" s="20">
        <f t="shared" si="0"/>
        <v>18170.59</v>
      </c>
      <c r="H25" s="23">
        <v>15445</v>
      </c>
      <c r="I25" s="23">
        <v>1362.79</v>
      </c>
      <c r="J25" s="20">
        <v>0</v>
      </c>
      <c r="K25" s="23">
        <v>1362.8</v>
      </c>
      <c r="L25" s="20">
        <v>0</v>
      </c>
      <c r="M25" s="23">
        <v>0</v>
      </c>
      <c r="N25" s="24">
        <v>43373</v>
      </c>
      <c r="O25" s="25" t="s">
        <v>23</v>
      </c>
    </row>
    <row r="26" spans="2:15" s="7" customFormat="1" ht="94.5" x14ac:dyDescent="0.25">
      <c r="B26" s="21">
        <f t="shared" si="1"/>
        <v>9</v>
      </c>
      <c r="C26" s="36" t="s">
        <v>47</v>
      </c>
      <c r="D26" s="22" t="s">
        <v>36</v>
      </c>
      <c r="E26" s="21"/>
      <c r="F26" s="21"/>
      <c r="G26" s="20">
        <f t="shared" si="0"/>
        <v>178381.68</v>
      </c>
      <c r="H26" s="23">
        <v>151624.42000000001</v>
      </c>
      <c r="I26" s="23">
        <v>13378.62</v>
      </c>
      <c r="J26" s="20">
        <v>0</v>
      </c>
      <c r="K26" s="23">
        <v>13378.64</v>
      </c>
      <c r="L26" s="20">
        <v>0</v>
      </c>
      <c r="M26" s="23">
        <v>0</v>
      </c>
      <c r="N26" s="24">
        <v>43371</v>
      </c>
      <c r="O26" s="25" t="s">
        <v>23</v>
      </c>
    </row>
    <row r="27" spans="2:15" s="7" customFormat="1" ht="110.25" x14ac:dyDescent="0.25">
      <c r="B27" s="21">
        <f t="shared" si="1"/>
        <v>10</v>
      </c>
      <c r="C27" s="36" t="s">
        <v>48</v>
      </c>
      <c r="D27" s="22" t="s">
        <v>37</v>
      </c>
      <c r="E27" s="21"/>
      <c r="F27" s="21"/>
      <c r="G27" s="20">
        <f t="shared" si="0"/>
        <v>21270.58</v>
      </c>
      <c r="H27" s="23">
        <v>18080</v>
      </c>
      <c r="I27" s="23">
        <v>1595.29</v>
      </c>
      <c r="J27" s="20">
        <v>0</v>
      </c>
      <c r="K27" s="23">
        <v>1595.29</v>
      </c>
      <c r="L27" s="20">
        <v>0</v>
      </c>
      <c r="M27" s="23">
        <v>0</v>
      </c>
      <c r="N27" s="24">
        <v>43358</v>
      </c>
      <c r="O27" s="25" t="s">
        <v>23</v>
      </c>
    </row>
    <row r="28" spans="2:15" s="7" customFormat="1" ht="101.25" customHeight="1" x14ac:dyDescent="0.25">
      <c r="B28" s="21">
        <f t="shared" si="1"/>
        <v>11</v>
      </c>
      <c r="C28" s="36" t="s">
        <v>49</v>
      </c>
      <c r="D28" s="22" t="s">
        <v>38</v>
      </c>
      <c r="E28" s="21"/>
      <c r="F28" s="21"/>
      <c r="G28" s="20">
        <f t="shared" si="0"/>
        <v>240523</v>
      </c>
      <c r="H28" s="23">
        <v>204444.55</v>
      </c>
      <c r="I28" s="23">
        <v>18039.22</v>
      </c>
      <c r="J28" s="20">
        <v>0</v>
      </c>
      <c r="K28" s="23">
        <v>18039.23</v>
      </c>
      <c r="L28" s="20">
        <v>0</v>
      </c>
      <c r="M28" s="23">
        <v>0</v>
      </c>
      <c r="N28" s="24">
        <v>43363</v>
      </c>
      <c r="O28" s="25" t="s">
        <v>23</v>
      </c>
    </row>
    <row r="29" spans="2:15" ht="26.25" customHeight="1" x14ac:dyDescent="0.25">
      <c r="B29" s="58" t="s">
        <v>2</v>
      </c>
      <c r="C29" s="58"/>
      <c r="D29" s="58"/>
      <c r="E29" s="33"/>
      <c r="F29" s="33"/>
      <c r="G29" s="34">
        <f t="shared" ref="G29:M29" si="2">SUM(G18:G28)</f>
        <v>723206.67</v>
      </c>
      <c r="H29" s="34">
        <f t="shared" si="2"/>
        <v>612032</v>
      </c>
      <c r="I29" s="34">
        <f t="shared" si="2"/>
        <v>54002.79</v>
      </c>
      <c r="J29" s="34">
        <f t="shared" si="2"/>
        <v>0</v>
      </c>
      <c r="K29" s="34">
        <f t="shared" si="2"/>
        <v>34375.96</v>
      </c>
      <c r="L29" s="34">
        <f t="shared" si="2"/>
        <v>0</v>
      </c>
      <c r="M29" s="34">
        <f t="shared" si="2"/>
        <v>22795.920000000002</v>
      </c>
      <c r="N29" s="32"/>
      <c r="O29" s="32"/>
    </row>
    <row r="30" spans="2:15" ht="48" customHeight="1" x14ac:dyDescent="0.25">
      <c r="B30" s="49" t="s">
        <v>16</v>
      </c>
      <c r="C30" s="49"/>
      <c r="D30" s="49"/>
      <c r="E30" s="49"/>
      <c r="F30" s="49"/>
      <c r="G30" s="49"/>
      <c r="H30" s="50">
        <v>836078</v>
      </c>
      <c r="I30" s="50"/>
      <c r="J30" s="50"/>
      <c r="K30" s="50"/>
      <c r="L30" s="50"/>
      <c r="M30" s="50"/>
      <c r="N30" s="50"/>
      <c r="O30" s="50"/>
    </row>
    <row r="32" spans="2:15" x14ac:dyDescent="0.25">
      <c r="F32" s="3" t="s">
        <v>18</v>
      </c>
    </row>
  </sheetData>
  <mergeCells count="25">
    <mergeCell ref="B30:G30"/>
    <mergeCell ref="H30:O30"/>
    <mergeCell ref="B4:O4"/>
    <mergeCell ref="B5:O5"/>
    <mergeCell ref="B7:O7"/>
    <mergeCell ref="H8:N8"/>
    <mergeCell ref="B6:O6"/>
    <mergeCell ref="D12:D16"/>
    <mergeCell ref="J15:M15"/>
    <mergeCell ref="I15:I16"/>
    <mergeCell ref="O12:O16"/>
    <mergeCell ref="N12:N16"/>
    <mergeCell ref="B29:D29"/>
    <mergeCell ref="H10:K10"/>
    <mergeCell ref="I9:K9"/>
    <mergeCell ref="G13:G16"/>
    <mergeCell ref="B12:B16"/>
    <mergeCell ref="H13:I13"/>
    <mergeCell ref="E12:E16"/>
    <mergeCell ref="J13:M13"/>
    <mergeCell ref="C12:C16"/>
    <mergeCell ref="G12:M12"/>
    <mergeCell ref="H14:H16"/>
    <mergeCell ref="I14:M14"/>
    <mergeCell ref="F12:F16"/>
  </mergeCells>
  <pageMargins left="0.25" right="0.25" top="0.75" bottom="0.23" header="0.3" footer="0.2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20180712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2018-07-11T14:13:01Z</cp:lastPrinted>
  <dcterms:created xsi:type="dcterms:W3CDTF">2013-02-28T07:13:39Z</dcterms:created>
  <dcterms:modified xsi:type="dcterms:W3CDTF">2018-07-31T11:11:11Z</dcterms:modified>
</cp:coreProperties>
</file>