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ERVERIS\Failai\POSĖDŽIAI\2020\2020-09-(17-23) Rašytinė\Sprendimai paruošti\"/>
    </mc:Choice>
  </mc:AlternateContent>
  <bookViews>
    <workbookView xWindow="32760" yWindow="5880" windowWidth="20730" windowHeight="7200"/>
  </bookViews>
  <sheets>
    <sheet name="2016-09-29" sheetId="1" r:id="rId1"/>
  </sheets>
  <definedNames>
    <definedName name="_xlnm.Print_Titles" localSheetId="0">'2016-09-29'!$20:$24</definedName>
  </definedNames>
  <calcPr calcId="152511"/>
</workbook>
</file>

<file path=xl/calcChain.xml><?xml version="1.0" encoding="utf-8"?>
<calcChain xmlns="http://schemas.openxmlformats.org/spreadsheetml/2006/main">
  <c r="F52" i="1" l="1"/>
  <c r="G52" i="1"/>
  <c r="H52" i="1"/>
  <c r="I52" i="1"/>
  <c r="J52" i="1"/>
  <c r="K52" i="1"/>
  <c r="E51" i="1"/>
  <c r="E50" i="1"/>
  <c r="E49" i="1"/>
  <c r="E48" i="1"/>
  <c r="E47" i="1"/>
  <c r="E46" i="1"/>
  <c r="E36" i="1"/>
  <c r="E30" i="1"/>
  <c r="E32" i="1"/>
  <c r="E39" i="1"/>
  <c r="E40" i="1"/>
  <c r="E41" i="1"/>
  <c r="E42" i="1"/>
  <c r="E26" i="1"/>
  <c r="E27" i="1"/>
  <c r="E28" i="1"/>
  <c r="E29" i="1"/>
  <c r="E31" i="1"/>
  <c r="E38" i="1"/>
  <c r="E37" i="1"/>
  <c r="E35" i="1"/>
  <c r="E34" i="1"/>
  <c r="E33" i="1"/>
  <c r="E45" i="1"/>
  <c r="E44" i="1"/>
  <c r="E43" i="1"/>
  <c r="E52" i="1" l="1"/>
</calcChain>
</file>

<file path=xl/sharedStrings.xml><?xml version="1.0" encoding="utf-8"?>
<sst xmlns="http://schemas.openxmlformats.org/spreadsheetml/2006/main" count="137" uniqueCount="105">
  <si>
    <t>Eil. Nr.</t>
  </si>
  <si>
    <t>Kiti projekto finansavimo šaltiniai</t>
  </si>
  <si>
    <t>IŠ VISO:</t>
  </si>
  <si>
    <t>Projektui numatomas skirti finansavimas</t>
  </si>
  <si>
    <t>Nacionalinės projekto lėšos</t>
  </si>
  <si>
    <t>Pareiškėjas</t>
  </si>
  <si>
    <t>Paraiškos finansuoti projektą pateikimo įgyvendinančiajai institucijai terminas</t>
  </si>
  <si>
    <t xml:space="preserve">Lietuvos Respublikos valstybės biudžeto lėšos
</t>
  </si>
  <si>
    <t>Iš viso</t>
  </si>
  <si>
    <t>ES struktūrinių fondų lėšos</t>
  </si>
  <si>
    <t xml:space="preserve">Lietuvos Respublikos valstybės biudžeto lėšos
 </t>
  </si>
  <si>
    <t xml:space="preserve">Kitos viešosios lėšos
</t>
  </si>
  <si>
    <t>Privačios lėšos</t>
  </si>
  <si>
    <t xml:space="preserve">Savivaldybės biudžeto lėšos 
</t>
  </si>
  <si>
    <t>Preliminari projekto tinkamų finansuoti išlaidų suma (eurais)</t>
  </si>
  <si>
    <t>Regionui numatytas ES struktūrinių fondų lėšų limitas:</t>
  </si>
  <si>
    <t>Pareiškėjo ir partnerio (-ių) lėšos</t>
  </si>
  <si>
    <t>1.</t>
  </si>
  <si>
    <t>Preliminarus iš ES struktūrinių fondų lėšų siūlomo bendrai finansuoti projekto (toliau – projektas)  pavadinimas</t>
  </si>
  <si>
    <t>Projektų parengtumo reikalavimai ir kita reikalinga informacija (jei taikoma)</t>
  </si>
  <si>
    <t>PAKEISTAS KAUNO REGIONO PLĖTROS TARYBOS</t>
  </si>
  <si>
    <t>LIETUVOS RESPUBLIKOS SUSISIEKIMO MINISTERIJOS</t>
  </si>
  <si>
    <t>Nr. 06.2.1-TID-R-511-21</t>
  </si>
  <si>
    <t>Jonavos m. Vasario 16-osios, A. Kulviečio, Chemikų gatvių rekonstrukcija, įrengiant modernias eismo saugos priemones</t>
  </si>
  <si>
    <t>Jonavos rajono savivaldybės administracija</t>
  </si>
  <si>
    <t>Suėjus paraiškos pateikimo terminui projektas turi atitikti 2014–2020 metų Europos Sąjungos fondų investicijų veiksmų programos 6 prioriteto „Darnaus transporto ir pagrindinių tinklų infrastruktūros plėtra“ 06.2.1-TID-R-511 priemonės „Vietinių kelių vystymas“ aprašo, patvirtinto Lietuvos Respublikos susisiekimo ministro 2016 m. balandžio 25 d. įsakymu Nr. 3-140 (toliau – aprašas), 28.1.4 ir 28.5 punktuose nurodytas parengtumo sąlygas.</t>
  </si>
  <si>
    <t>2.</t>
  </si>
  <si>
    <t>3.</t>
  </si>
  <si>
    <t>4.</t>
  </si>
  <si>
    <t>Raseinių rajono savivaldybės administracija</t>
  </si>
  <si>
    <t>Raseinių m., Žemaičių g. rekonstravimas</t>
  </si>
  <si>
    <t>Raseinių miesto Partizanų gatvės rekonstravimas</t>
  </si>
  <si>
    <t>5.</t>
  </si>
  <si>
    <t>Kauno rajono savivaldybės administracija</t>
  </si>
  <si>
    <t>Garliavos miesto K. Aglinsko g. rekonstrukcija</t>
  </si>
  <si>
    <t>2016 m. spalio 28 d. sprendimu Nr. 51/2S-57</t>
  </si>
  <si>
    <t>Suėjus paraiškos pateikimo terminui projektas turi atitikti aprašo 28.1.4 ir 28.5 punktuose nurodytas parengtumo sąlygas.</t>
  </si>
  <si>
    <t>Suėjus paraiškos pateikimo terminui projektas turi atitikti aprašo 28.1.5 ir 28.5 punktuose nurodytas parengtumo sąlygas.</t>
  </si>
  <si>
    <t>6.</t>
  </si>
  <si>
    <t>Birštono savivaldybės vietinių kelių eismo saugos gerinimas</t>
  </si>
  <si>
    <t>Birštono savivaldybės administracija</t>
  </si>
  <si>
    <t>Suėjus paraiškos pateikimo terminui projektas turi atitikti aprašo 28.1.1, 28.1.2, 28.1.6, 28.2, 28.3, 28.4, 28.5 punktuose nurodytas parengtumo sąlygas.</t>
  </si>
  <si>
    <t>2016 m. gruodžio 8 d. sprendimu Nr. 51/2S-62</t>
  </si>
  <si>
    <t xml:space="preserve">7. </t>
  </si>
  <si>
    <t xml:space="preserve">8. </t>
  </si>
  <si>
    <t>Raseinių m., V.Kudirkos g. rekonstravimas</t>
  </si>
  <si>
    <t>9.</t>
  </si>
  <si>
    <t>Prienų rajono savivaldybės administracija</t>
  </si>
  <si>
    <t>Prienų miesto Birutės gatvės rekonstrukcija</t>
  </si>
  <si>
    <t>2017 m. kovo 31 d. sprendimu Nr. 51/2S-18</t>
  </si>
  <si>
    <t>11.</t>
  </si>
  <si>
    <t>10.</t>
  </si>
  <si>
    <t>Prienų miesto J. Vilkutaičio-Keturakio gatvės atkarpos nuo Vytenio g. iki Kęstučio g. rekonstrukcija</t>
  </si>
  <si>
    <t>12.</t>
  </si>
  <si>
    <t>13.</t>
  </si>
  <si>
    <t>Kaišiadorių rajono savivaldybės administracija</t>
  </si>
  <si>
    <t>Suėjus paraiškos pateikimo terminui projektas turi atitikti aprašo 28.1–28.5 punktuose nurodytas parengtumo sąlygas.</t>
  </si>
  <si>
    <t>Kauno miesto savivaldybės administracija</t>
  </si>
  <si>
    <t>Suėjus paraiškos pateikimo terminui projektas turi atitikti aprašo 28.1.2, 28.1.6, 28.2–28.5 punktuose nurodytas parengtumo sąlygas.</t>
  </si>
  <si>
    <t>2017 m. balandžio 25 d. sprendimu Nr. 51/2S-29</t>
  </si>
  <si>
    <t>2017 m. gegužės 15 d. sprendimu Nr. 51/2S-37</t>
  </si>
  <si>
    <t>Suėjus paraiškos pateikimo terminui projektas turi atitikti aprašo 28.1.1, 28.1.2, 28.1.3, 28.1.4, 28.1.5, 28.1.6, 28.2, 28.3, 28.4, 28.5 punktuose nurodytas parengtumo sąlygas.</t>
  </si>
  <si>
    <t>14.</t>
  </si>
  <si>
    <t>15.</t>
  </si>
  <si>
    <t>Kėdainių rajono savivaldybės administracija</t>
  </si>
  <si>
    <t>Kėdainių miesto A.Kanapinsko, P.Lukšio, Mindaugo, Pavasario ir Žemaitės gatvių rekonstrukcija</t>
  </si>
  <si>
    <t>Suėjus paraiškos pateikimo terminui projektas turi atitikti aprašo 28.1.1, 28.1.2, 28.1.3, 28.1.5, 28.1.6, 28.2-28.5 punktuose nurodytas parengtumo sąlygas.</t>
  </si>
  <si>
    <t xml:space="preserve">Šviesoforinės įrangos  J. Lukšos-Daumanto g. ir Sukilėlių pr. sankryžoje įrengimas
</t>
  </si>
  <si>
    <t>16.</t>
  </si>
  <si>
    <t>Suėjus paraiškos pateikimo terminui projektas turi atitikti aprašo 28.2-28.5 punktuose nurodytas parengtumo sąlygas.</t>
  </si>
  <si>
    <t>Šviesoforinės įrangos įrengimas Eivenių g. ir Sukilėlių pr. sankryžoje</t>
  </si>
  <si>
    <t>2017 m. birželio 1 d. sprendimu Nr. 51/2S-44</t>
  </si>
  <si>
    <t>2017 m. birželio  d. sprendimu Nr. 51/2S-</t>
  </si>
  <si>
    <t>17.</t>
  </si>
  <si>
    <t>18.</t>
  </si>
  <si>
    <t>Eismo saugos priemonės diegimas Kaišiadorių rajono savivaldybėje prie kelio Nr.1808</t>
  </si>
  <si>
    <t>Suėjus paraiškos pateikimo terminui projektas turi atitikti aprašo 28.1-28.5 punktuose nurodytas parengtumo sąlygas.</t>
  </si>
  <si>
    <t>Šeštokų 1-osios g. ir Alyvų 1-osios g. Kaune statyba</t>
  </si>
  <si>
    <t>PATVIRTINTA
Kauno regiono plėtros tarybos 
2016 m. rugsėjo 29 d. sprendimu Nr. 51/2S-50</t>
  </si>
  <si>
    <t>19.</t>
  </si>
  <si>
    <t>20.</t>
  </si>
  <si>
    <t>21.</t>
  </si>
  <si>
    <t>Eismo saugos įrenginių rekonstrukcija Savanorių prospekte</t>
  </si>
  <si>
    <t xml:space="preserve">2014–2020 METŲ EUROPOS SĄJUNGOS FONDŲ INVESTICIJŲ VEIKSMŲ PROGRAMOS PRIEMONĖS NR. 06.2.1-TID-R-511 „VIETINIŲ KELIŲ VYSTYMAS“ </t>
  </si>
  <si>
    <t>Aleksoto gatvių rekonstravimas (Kalvarijos g., Vyčio Kryžiaus g., K. Sprangausko g., J. Petruičio g., J. Čapliko g., Pabrėžos g. , Vilties g.)</t>
  </si>
  <si>
    <t>Eismo saugos ir aplinkos apsaugos priemonių diegimas Kauno rajono keliuose</t>
  </si>
  <si>
    <t xml:space="preserve">                                                             IŠ EUROPOS SĄJUNGOS STRUKTŪRINIŲ FONDŲ LĖŠŲ SIŪLOMŲ BENDRAI FINANSUOTI KAUNO REGIONO PROJEKTŲ SĄRAŠAS </t>
  </si>
  <si>
    <t>22.</t>
  </si>
  <si>
    <t>Garliavos miesto gatvių rekonstrukcija</t>
  </si>
  <si>
    <t>Iki paraiškos pateikimo t. b. parengti techniniai projektai, gauta teigiama ekspertizės išvada, statybos leidimas, įsigyti rangos darbai, darbo projekto parengimo paslaugos, projekto vykdymo bei techninės priežiūros paslaugos, dokumentacija suderinta su įgyvendinančiąja institucija, parengtas projekto viešųjų pirkimų grafikas ir suderintas su įgyvendinančiąja institucija, įvykdyti Aprašo 28.1.3, 28.1.4., 28.1.5. ir 28.4. papunkčių reikalavimai.</t>
  </si>
  <si>
    <t>Kaišiadorių miesto V. Kudirkos ir Maironio gatvių rekonstravimas</t>
  </si>
  <si>
    <t>Įvažiavimo kelio tarp Jonavos m. Chemikų g. 98 ir 138A namų tiesimas</t>
  </si>
  <si>
    <t>Iki paraiškos pateikimo turi atitikti Aprašo 28 p. reikalavimus.</t>
  </si>
  <si>
    <t>Raseinių miesto Turgaus gatvės rekonstravimas</t>
  </si>
  <si>
    <t>Raseinių miesto Algirdo gatvės rekonstravimas</t>
  </si>
  <si>
    <t>Naujai nutiestos gatvės dalis Kėdainių mieste</t>
  </si>
  <si>
    <t>Raseinių miesto Aguonų gatvės rekonstravimas</t>
  </si>
  <si>
    <t>23.</t>
  </si>
  <si>
    <t>24.</t>
  </si>
  <si>
    <t>25.</t>
  </si>
  <si>
    <t>26.</t>
  </si>
  <si>
    <t>Garliavos miesto gatvių rekonstrukcija (II etapas)</t>
  </si>
  <si>
    <t>Raseinių m., Turgaus g. rekonstravimas, II etapas</t>
  </si>
  <si>
    <t>Eismo saugumo priemonių diegimas Revuonos g. Prienų mieste</t>
  </si>
  <si>
    <t>(Kauno regiono plėtros tarybos 
2020 m. rugsėjo 22 d. sprendimo Nr. 51/2S-68 redakcija)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</si>
</sst>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11" x14ac:knownFonts="1">
    <font>
      <sz val="11"/>
      <color theme="1"/>
      <name val="Calibri"/>
      <family val="2"/>
      <charset val="186"/>
      <scheme val="minor"/>
    </font>
    <font>
      <sz val="10"/>
      <name val="Arial"/>
      <family val="2"/>
      <charset val="186"/>
    </font>
    <font>
      <sz val="12"/>
      <name val="Times New Roman"/>
      <family val="1"/>
      <charset val="186"/>
    </font>
    <font>
      <i/>
      <sz val="12"/>
      <name val="Times New Roman"/>
      <family val="1"/>
      <charset val="186"/>
    </font>
    <font>
      <b/>
      <sz val="12"/>
      <name val="Times New Roman"/>
      <family val="1"/>
      <charset val="186"/>
    </font>
    <font>
      <b/>
      <u/>
      <sz val="12"/>
      <name val="Times New Roman"/>
      <family val="1"/>
      <charset val="186"/>
    </font>
    <font>
      <b/>
      <i/>
      <sz val="12"/>
      <name val="Times New Roman"/>
      <family val="1"/>
      <charset val="186"/>
    </font>
    <font>
      <sz val="11"/>
      <color theme="1"/>
      <name val="Calibri"/>
      <family val="2"/>
      <charset val="186"/>
      <scheme val="minor"/>
    </font>
    <font>
      <b/>
      <sz val="11"/>
      <color theme="1"/>
      <name val="Calibri"/>
      <family val="2"/>
      <charset val="186"/>
      <scheme val="minor"/>
    </font>
    <font>
      <i/>
      <sz val="12"/>
      <color rgb="FFFF0000"/>
      <name val="Times New Roman"/>
      <family val="1"/>
      <charset val="186"/>
    </font>
    <font>
      <sz val="12"/>
      <color theme="1"/>
      <name val="Times New Roman"/>
      <family val="1"/>
      <charset val="186"/>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xf numFmtId="0" fontId="1" fillId="0" borderId="0"/>
    <xf numFmtId="0" fontId="7" fillId="0" borderId="0"/>
  </cellStyleXfs>
  <cellXfs count="47">
    <xf numFmtId="0" fontId="0" fillId="0" borderId="0" xfId="0"/>
    <xf numFmtId="0" fontId="2" fillId="0" borderId="0" xfId="0" applyFont="1"/>
    <xf numFmtId="0" fontId="2" fillId="0" borderId="0" xfId="0" applyFont="1" applyFill="1"/>
    <xf numFmtId="0" fontId="3" fillId="0" borderId="0" xfId="0" applyFont="1" applyFill="1" applyAlignment="1">
      <alignment horizontal="left" vertical="top" wrapText="1"/>
    </xf>
    <xf numFmtId="0" fontId="9" fillId="0" borderId="0" xfId="0" applyFont="1" applyFill="1" applyAlignment="1">
      <alignment horizontal="left" vertical="top" wrapText="1"/>
    </xf>
    <xf numFmtId="4" fontId="2" fillId="0" borderId="1" xfId="1" applyNumberFormat="1" applyFont="1" applyFill="1" applyBorder="1" applyAlignment="1">
      <alignment horizontal="center" vertical="top" wrapText="1"/>
    </xf>
    <xf numFmtId="0" fontId="10" fillId="0" borderId="1" xfId="1" applyFont="1" applyFill="1" applyBorder="1" applyAlignment="1">
      <alignment horizontal="center" vertical="top" wrapText="1"/>
    </xf>
    <xf numFmtId="0" fontId="4" fillId="0" borderId="0" xfId="1" applyFont="1" applyFill="1" applyAlignment="1">
      <alignment horizontal="center"/>
    </xf>
    <xf numFmtId="0" fontId="2" fillId="0" borderId="1" xfId="1" applyFont="1" applyFill="1" applyBorder="1" applyAlignment="1">
      <alignment horizontal="center" vertical="top" wrapText="1"/>
    </xf>
    <xf numFmtId="0" fontId="2" fillId="0" borderId="1" xfId="1" applyFont="1" applyFill="1" applyBorder="1" applyAlignment="1">
      <alignment horizontal="left" vertical="top" wrapText="1"/>
    </xf>
    <xf numFmtId="0" fontId="10" fillId="0" borderId="1" xfId="0" applyFont="1" applyFill="1" applyBorder="1" applyAlignment="1">
      <alignment vertical="top" wrapText="1"/>
    </xf>
    <xf numFmtId="0" fontId="5" fillId="0" borderId="0" xfId="1" applyFont="1" applyFill="1" applyAlignment="1">
      <alignment horizontal="left"/>
    </xf>
    <xf numFmtId="0" fontId="2" fillId="0" borderId="1" xfId="0" applyFont="1" applyFill="1" applyBorder="1" applyAlignment="1">
      <alignment horizontal="center" vertical="top"/>
    </xf>
    <xf numFmtId="4" fontId="2" fillId="0" borderId="1" xfId="0" applyNumberFormat="1" applyFont="1" applyFill="1" applyBorder="1" applyAlignment="1">
      <alignment horizontal="center" vertical="top"/>
    </xf>
    <xf numFmtId="0" fontId="2" fillId="2" borderId="0" xfId="0" applyFont="1" applyFill="1"/>
    <xf numFmtId="164" fontId="2" fillId="0" borderId="1" xfId="1" applyNumberFormat="1" applyFont="1" applyFill="1" applyBorder="1" applyAlignment="1">
      <alignment horizontal="center" vertical="top" wrapText="1"/>
    </xf>
    <xf numFmtId="0" fontId="3" fillId="0" borderId="0" xfId="1" applyFont="1" applyFill="1" applyAlignment="1">
      <alignment wrapText="1"/>
    </xf>
    <xf numFmtId="0" fontId="2" fillId="0" borderId="0" xfId="1" applyFont="1" applyFill="1"/>
    <xf numFmtId="0" fontId="3" fillId="0" borderId="0" xfId="1" applyFont="1" applyFill="1" applyBorder="1" applyAlignment="1">
      <alignment horizontal="right"/>
    </xf>
    <xf numFmtId="0" fontId="4" fillId="0" borderId="0" xfId="0" applyFont="1" applyFill="1" applyAlignment="1">
      <alignment horizontal="right"/>
    </xf>
    <xf numFmtId="4" fontId="2" fillId="0" borderId="0" xfId="0" applyNumberFormat="1" applyFont="1" applyFill="1"/>
    <xf numFmtId="4" fontId="10" fillId="0" borderId="1" xfId="0" applyNumberFormat="1" applyFont="1" applyFill="1" applyBorder="1" applyAlignment="1">
      <alignment vertical="top" wrapText="1"/>
    </xf>
    <xf numFmtId="0" fontId="2" fillId="0" borderId="1" xfId="0" applyFont="1" applyFill="1" applyBorder="1" applyAlignment="1">
      <alignment horizontal="center" vertical="top" wrapText="1"/>
    </xf>
    <xf numFmtId="0" fontId="2" fillId="0" borderId="0" xfId="1" applyFont="1" applyFill="1" applyAlignment="1">
      <alignment horizontal="left"/>
    </xf>
    <xf numFmtId="0" fontId="2" fillId="0" borderId="0" xfId="1" applyFont="1" applyFill="1" applyAlignment="1">
      <alignment horizontal="left"/>
    </xf>
    <xf numFmtId="0" fontId="2" fillId="0" borderId="1" xfId="1" applyFont="1" applyFill="1" applyBorder="1" applyAlignment="1">
      <alignment horizontal="center" vertical="center" wrapText="1"/>
    </xf>
    <xf numFmtId="0" fontId="3" fillId="0" borderId="0" xfId="1" applyFont="1" applyFill="1" applyAlignment="1">
      <alignment horizontal="right" wrapText="1"/>
    </xf>
    <xf numFmtId="0" fontId="2" fillId="0" borderId="0" xfId="1" applyFont="1" applyFill="1" applyAlignment="1">
      <alignment horizontal="left" wrapText="1"/>
    </xf>
    <xf numFmtId="0" fontId="2" fillId="0" borderId="0" xfId="1" applyFont="1" applyFill="1" applyAlignment="1">
      <alignment horizontal="left"/>
    </xf>
    <xf numFmtId="0" fontId="4" fillId="0" borderId="0" xfId="1" applyFont="1" applyFill="1" applyAlignment="1">
      <alignment horizontal="left"/>
    </xf>
    <xf numFmtId="4" fontId="4" fillId="0" borderId="1" xfId="1" applyNumberFormat="1" applyFont="1" applyFill="1" applyBorder="1" applyAlignment="1">
      <alignment horizontal="center" vertical="center" wrapText="1"/>
    </xf>
    <xf numFmtId="0" fontId="2" fillId="0" borderId="1" xfId="1" applyFont="1" applyFill="1" applyBorder="1" applyAlignment="1">
      <alignment horizontal="center" vertical="center" wrapText="1"/>
    </xf>
    <xf numFmtId="0" fontId="4" fillId="0" borderId="0" xfId="1" applyFont="1" applyFill="1" applyAlignment="1">
      <alignment horizontal="center" wrapText="1"/>
    </xf>
    <xf numFmtId="0" fontId="2" fillId="0" borderId="0" xfId="1" applyFont="1" applyFill="1" applyAlignment="1">
      <alignment horizontal="center" wrapText="1"/>
    </xf>
    <xf numFmtId="0" fontId="6" fillId="0" borderId="0" xfId="1" applyFont="1" applyFill="1" applyAlignment="1">
      <alignment horizontal="left" vertical="top" wrapText="1"/>
    </xf>
    <xf numFmtId="0" fontId="8" fillId="0" borderId="0" xfId="0" applyFont="1" applyFill="1" applyAlignment="1">
      <alignment wrapText="1"/>
    </xf>
    <xf numFmtId="0" fontId="3" fillId="0" borderId="2" xfId="1" applyFont="1" applyFill="1" applyBorder="1" applyAlignment="1">
      <alignment horizontal="right"/>
    </xf>
    <xf numFmtId="0" fontId="2" fillId="0" borderId="1" xfId="0" applyFont="1" applyFill="1" applyBorder="1" applyAlignment="1">
      <alignment horizontal="right" vertical="center"/>
    </xf>
    <xf numFmtId="4" fontId="2" fillId="0" borderId="1" xfId="0" applyNumberFormat="1" applyFont="1" applyFill="1" applyBorder="1" applyAlignment="1">
      <alignment horizontal="left" vertical="center" wrapText="1"/>
    </xf>
    <xf numFmtId="0" fontId="2" fillId="0" borderId="1" xfId="1" applyFont="1" applyFill="1" applyBorder="1" applyAlignment="1">
      <alignment horizontal="center" vertical="center"/>
    </xf>
    <xf numFmtId="0" fontId="4" fillId="0" borderId="1" xfId="1" applyFont="1" applyFill="1" applyBorder="1" applyAlignment="1">
      <alignment horizontal="right" vertical="center"/>
    </xf>
    <xf numFmtId="0" fontId="4" fillId="0" borderId="0" xfId="1" applyFont="1" applyFill="1" applyAlignment="1">
      <alignment horizontal="left" wrapText="1"/>
    </xf>
    <xf numFmtId="0" fontId="3" fillId="0" borderId="0" xfId="1" applyFont="1" applyFill="1" applyAlignment="1">
      <alignment horizontal="right" wrapText="1"/>
    </xf>
    <xf numFmtId="164" fontId="4" fillId="0" borderId="0" xfId="1" applyNumberFormat="1" applyFont="1" applyFill="1" applyAlignment="1">
      <alignment horizontal="center" wrapText="1"/>
    </xf>
    <xf numFmtId="0" fontId="3" fillId="0" borderId="0" xfId="1" applyFont="1" applyFill="1" applyAlignment="1">
      <alignment horizontal="left" vertical="top" wrapText="1"/>
    </xf>
    <xf numFmtId="0" fontId="0" fillId="0" borderId="0" xfId="0" applyFill="1" applyAlignment="1">
      <alignment wrapText="1"/>
    </xf>
    <xf numFmtId="0" fontId="4" fillId="0" borderId="0" xfId="1" applyFont="1" applyFill="1" applyAlignment="1">
      <alignment vertical="center" wrapText="1"/>
    </xf>
  </cellXfs>
  <cellStyles count="3">
    <cellStyle name="Įprastas 2" xfId="1"/>
    <cellStyle name="Įprastas 3"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60"/>
  <sheetViews>
    <sheetView tabSelected="1" zoomScale="70" zoomScaleNormal="70" workbookViewId="0">
      <selection activeCell="R22" sqref="R22"/>
    </sheetView>
  </sheetViews>
  <sheetFormatPr defaultRowHeight="15.75" x14ac:dyDescent="0.25"/>
  <cols>
    <col min="1" max="1" width="2.28515625" style="1" customWidth="1"/>
    <col min="2" max="2" width="6.140625" style="1" customWidth="1"/>
    <col min="3" max="3" width="16.28515625" style="1" customWidth="1"/>
    <col min="4" max="4" width="20" style="1" customWidth="1"/>
    <col min="5" max="5" width="15.5703125" style="1" customWidth="1"/>
    <col min="6" max="6" width="15.85546875" style="1" customWidth="1"/>
    <col min="7" max="7" width="13.140625" style="1" customWidth="1"/>
    <col min="8" max="8" width="16.140625" style="1" customWidth="1"/>
    <col min="9" max="9" width="19.5703125" style="1" customWidth="1"/>
    <col min="10" max="10" width="11.7109375" style="1" customWidth="1"/>
    <col min="11" max="11" width="12.140625" style="1" customWidth="1"/>
    <col min="12" max="12" width="14.28515625" style="1" customWidth="1"/>
    <col min="13" max="13" width="42.140625" style="1" customWidth="1"/>
    <col min="14" max="14" width="12.85546875" style="2" customWidth="1"/>
    <col min="15" max="16384" width="9.140625" style="2"/>
  </cols>
  <sheetData>
    <row r="1" spans="1:13" x14ac:dyDescent="0.25">
      <c r="A1" s="2"/>
      <c r="B1" s="2"/>
      <c r="C1" s="2"/>
      <c r="D1" s="2"/>
      <c r="E1" s="2"/>
      <c r="F1" s="2"/>
      <c r="G1" s="2"/>
      <c r="H1" s="2"/>
      <c r="I1" s="2"/>
      <c r="J1" s="2"/>
      <c r="K1" s="2"/>
      <c r="L1" s="2"/>
      <c r="M1" s="19"/>
    </row>
    <row r="2" spans="1:13" ht="51.75" customHeight="1" x14ac:dyDescent="0.25">
      <c r="A2" s="2"/>
      <c r="B2" s="7"/>
      <c r="C2" s="7"/>
      <c r="D2" s="7"/>
      <c r="E2" s="7"/>
      <c r="F2" s="7"/>
      <c r="G2" s="7"/>
      <c r="H2" s="7"/>
      <c r="I2" s="2"/>
      <c r="J2" s="27" t="s">
        <v>78</v>
      </c>
      <c r="K2" s="28"/>
      <c r="L2" s="28"/>
      <c r="M2" s="28"/>
    </row>
    <row r="3" spans="1:13" hidden="1" x14ac:dyDescent="0.25">
      <c r="A3" s="2"/>
      <c r="B3" s="7"/>
      <c r="C3" s="7"/>
      <c r="D3" s="7"/>
      <c r="E3" s="7"/>
      <c r="F3" s="7"/>
      <c r="G3" s="7"/>
      <c r="H3" s="7"/>
      <c r="I3" s="23"/>
      <c r="J3" s="29" t="s">
        <v>20</v>
      </c>
      <c r="K3" s="28"/>
      <c r="L3" s="28"/>
      <c r="M3" s="28"/>
    </row>
    <row r="4" spans="1:13" hidden="1" x14ac:dyDescent="0.25">
      <c r="A4" s="2"/>
      <c r="B4" s="7"/>
      <c r="C4" s="7"/>
      <c r="D4" s="7"/>
      <c r="E4" s="7"/>
      <c r="F4" s="7"/>
      <c r="G4" s="7"/>
      <c r="H4" s="7"/>
      <c r="I4" s="23"/>
      <c r="J4" s="23" t="s">
        <v>35</v>
      </c>
      <c r="K4" s="23"/>
      <c r="L4" s="23"/>
      <c r="M4" s="23"/>
    </row>
    <row r="5" spans="1:13" hidden="1" x14ac:dyDescent="0.25">
      <c r="A5" s="2"/>
      <c r="B5" s="7"/>
      <c r="C5" s="7"/>
      <c r="D5" s="7"/>
      <c r="E5" s="7"/>
      <c r="F5" s="7"/>
      <c r="G5" s="7"/>
      <c r="H5" s="7"/>
      <c r="I5" s="23"/>
      <c r="J5" s="23" t="s">
        <v>42</v>
      </c>
      <c r="K5" s="23"/>
      <c r="L5" s="23"/>
      <c r="M5" s="23"/>
    </row>
    <row r="6" spans="1:13" hidden="1" x14ac:dyDescent="0.25">
      <c r="A6" s="2"/>
      <c r="B6" s="7"/>
      <c r="C6" s="7"/>
      <c r="D6" s="7"/>
      <c r="E6" s="7"/>
      <c r="F6" s="7"/>
      <c r="G6" s="7"/>
      <c r="H6" s="7"/>
      <c r="I6" s="23"/>
      <c r="J6" s="23" t="s">
        <v>49</v>
      </c>
      <c r="K6" s="23"/>
      <c r="L6" s="23"/>
      <c r="M6" s="23"/>
    </row>
    <row r="7" spans="1:13" hidden="1" x14ac:dyDescent="0.25">
      <c r="A7" s="2"/>
      <c r="B7" s="7"/>
      <c r="C7" s="7"/>
      <c r="D7" s="7"/>
      <c r="E7" s="7"/>
      <c r="F7" s="7"/>
      <c r="G7" s="7"/>
      <c r="H7" s="7"/>
      <c r="I7" s="23"/>
      <c r="J7" s="23" t="s">
        <v>59</v>
      </c>
      <c r="K7" s="23"/>
      <c r="L7" s="23"/>
      <c r="M7" s="23"/>
    </row>
    <row r="8" spans="1:13" hidden="1" x14ac:dyDescent="0.25">
      <c r="A8" s="2"/>
      <c r="B8" s="7"/>
      <c r="C8" s="7"/>
      <c r="D8" s="7"/>
      <c r="E8" s="7"/>
      <c r="F8" s="7"/>
      <c r="G8" s="7"/>
      <c r="H8" s="7"/>
      <c r="I8" s="23"/>
      <c r="J8" s="23" t="s">
        <v>60</v>
      </c>
      <c r="K8" s="23"/>
      <c r="L8" s="23"/>
      <c r="M8" s="23"/>
    </row>
    <row r="9" spans="1:13" hidden="1" x14ac:dyDescent="0.25">
      <c r="A9" s="2"/>
      <c r="B9" s="7"/>
      <c r="C9" s="7"/>
      <c r="D9" s="7"/>
      <c r="E9" s="7"/>
      <c r="F9" s="7"/>
      <c r="G9" s="7"/>
      <c r="H9" s="7"/>
      <c r="I9" s="23"/>
      <c r="J9" s="23" t="s">
        <v>71</v>
      </c>
      <c r="K9" s="23"/>
      <c r="L9" s="23"/>
      <c r="M9" s="23"/>
    </row>
    <row r="10" spans="1:13" hidden="1" x14ac:dyDescent="0.25">
      <c r="A10" s="2"/>
      <c r="B10" s="7"/>
      <c r="C10" s="7"/>
      <c r="D10" s="7"/>
      <c r="E10" s="7"/>
      <c r="F10" s="7"/>
      <c r="G10" s="7"/>
      <c r="H10" s="7"/>
      <c r="I10" s="23"/>
      <c r="J10" s="23" t="s">
        <v>72</v>
      </c>
      <c r="K10" s="23"/>
      <c r="L10" s="23"/>
      <c r="M10" s="23"/>
    </row>
    <row r="11" spans="1:13" ht="36" customHeight="1" x14ac:dyDescent="0.25">
      <c r="A11" s="2"/>
      <c r="B11" s="7"/>
      <c r="C11" s="7"/>
      <c r="D11" s="7"/>
      <c r="E11" s="7"/>
      <c r="F11" s="7"/>
      <c r="G11" s="7"/>
      <c r="H11" s="7"/>
      <c r="I11" s="24"/>
      <c r="J11" s="27" t="s">
        <v>104</v>
      </c>
      <c r="K11" s="27"/>
      <c r="L11" s="27"/>
      <c r="M11" s="27"/>
    </row>
    <row r="12" spans="1:13" x14ac:dyDescent="0.25">
      <c r="A12" s="2"/>
      <c r="B12" s="7"/>
      <c r="C12" s="7"/>
      <c r="D12" s="7"/>
      <c r="E12" s="7"/>
      <c r="F12" s="7"/>
      <c r="G12" s="7"/>
      <c r="H12" s="7"/>
      <c r="I12" s="24"/>
      <c r="J12" s="11"/>
      <c r="K12" s="24"/>
      <c r="L12" s="24"/>
      <c r="M12" s="24"/>
    </row>
    <row r="13" spans="1:13" ht="15.75" customHeight="1" x14ac:dyDescent="0.25">
      <c r="A13" s="2"/>
      <c r="B13" s="32" t="s">
        <v>21</v>
      </c>
      <c r="C13" s="33"/>
      <c r="D13" s="33"/>
      <c r="E13" s="33"/>
      <c r="F13" s="33"/>
      <c r="G13" s="33"/>
      <c r="H13" s="33"/>
      <c r="I13" s="33"/>
      <c r="J13" s="33"/>
      <c r="K13" s="33"/>
      <c r="L13" s="33"/>
      <c r="M13" s="33"/>
    </row>
    <row r="14" spans="1:13" x14ac:dyDescent="0.25">
      <c r="A14" s="2"/>
      <c r="B14" s="32" t="s">
        <v>83</v>
      </c>
      <c r="C14" s="33"/>
      <c r="D14" s="33"/>
      <c r="E14" s="33"/>
      <c r="F14" s="33"/>
      <c r="G14" s="33"/>
      <c r="H14" s="33"/>
      <c r="I14" s="33"/>
      <c r="J14" s="33"/>
      <c r="K14" s="33"/>
      <c r="L14" s="33"/>
      <c r="M14" s="33"/>
    </row>
    <row r="15" spans="1:13" ht="15.75" customHeight="1" x14ac:dyDescent="0.25">
      <c r="A15" s="2"/>
      <c r="B15" s="41" t="s">
        <v>86</v>
      </c>
      <c r="C15" s="41"/>
      <c r="D15" s="41"/>
      <c r="E15" s="41"/>
      <c r="F15" s="41"/>
      <c r="G15" s="41"/>
      <c r="H15" s="41"/>
      <c r="I15" s="41"/>
      <c r="J15" s="41"/>
      <c r="K15" s="41"/>
      <c r="L15" s="41"/>
      <c r="M15" s="41"/>
    </row>
    <row r="16" spans="1:13" x14ac:dyDescent="0.25">
      <c r="A16" s="2"/>
      <c r="B16" s="16"/>
      <c r="C16" s="16"/>
      <c r="D16" s="16"/>
      <c r="E16" s="16"/>
      <c r="F16" s="42"/>
      <c r="G16" s="42"/>
      <c r="H16" s="42"/>
      <c r="I16" s="42"/>
      <c r="J16" s="42"/>
      <c r="K16" s="42"/>
      <c r="L16" s="34"/>
      <c r="M16" s="35"/>
    </row>
    <row r="17" spans="1:13" x14ac:dyDescent="0.25">
      <c r="A17" s="2"/>
      <c r="B17" s="16"/>
      <c r="C17" s="16"/>
      <c r="D17" s="16"/>
      <c r="E17" s="43">
        <v>42642</v>
      </c>
      <c r="F17" s="43"/>
      <c r="G17" s="46" t="s">
        <v>22</v>
      </c>
      <c r="H17" s="46"/>
      <c r="I17" s="26"/>
      <c r="J17" s="16"/>
      <c r="K17" s="16"/>
      <c r="L17" s="44"/>
      <c r="M17" s="45"/>
    </row>
    <row r="18" spans="1:13" x14ac:dyDescent="0.25">
      <c r="A18" s="2"/>
      <c r="B18" s="17"/>
      <c r="C18" s="17"/>
      <c r="D18" s="17"/>
      <c r="E18" s="36"/>
      <c r="F18" s="36"/>
      <c r="G18" s="36"/>
      <c r="H18" s="36"/>
      <c r="I18" s="17"/>
      <c r="J18" s="17"/>
      <c r="K18" s="17"/>
      <c r="L18" s="17"/>
      <c r="M18" s="17"/>
    </row>
    <row r="19" spans="1:13" x14ac:dyDescent="0.25">
      <c r="A19" s="2"/>
      <c r="B19" s="17"/>
      <c r="C19" s="17"/>
      <c r="D19" s="17"/>
      <c r="E19" s="18"/>
      <c r="F19" s="18"/>
      <c r="G19" s="18"/>
      <c r="H19" s="18"/>
      <c r="I19" s="17"/>
      <c r="J19" s="17"/>
      <c r="K19" s="17"/>
      <c r="L19" s="17"/>
      <c r="M19" s="17"/>
    </row>
    <row r="20" spans="1:13" ht="15" customHeight="1" x14ac:dyDescent="0.25">
      <c r="A20" s="2"/>
      <c r="B20" s="31" t="s">
        <v>0</v>
      </c>
      <c r="C20" s="31" t="s">
        <v>5</v>
      </c>
      <c r="D20" s="31" t="s">
        <v>18</v>
      </c>
      <c r="E20" s="31" t="s">
        <v>14</v>
      </c>
      <c r="F20" s="31"/>
      <c r="G20" s="31"/>
      <c r="H20" s="31"/>
      <c r="I20" s="31"/>
      <c r="J20" s="31"/>
      <c r="K20" s="31"/>
      <c r="L20" s="31" t="s">
        <v>6</v>
      </c>
      <c r="M20" s="31" t="s">
        <v>19</v>
      </c>
    </row>
    <row r="21" spans="1:13" ht="31.5" customHeight="1" x14ac:dyDescent="0.25">
      <c r="A21" s="2"/>
      <c r="B21" s="31"/>
      <c r="C21" s="31"/>
      <c r="D21" s="31"/>
      <c r="E21" s="31" t="s">
        <v>8</v>
      </c>
      <c r="F21" s="31" t="s">
        <v>3</v>
      </c>
      <c r="G21" s="31"/>
      <c r="H21" s="31" t="s">
        <v>1</v>
      </c>
      <c r="I21" s="31"/>
      <c r="J21" s="31"/>
      <c r="K21" s="31"/>
      <c r="L21" s="31"/>
      <c r="M21" s="31"/>
    </row>
    <row r="22" spans="1:13" x14ac:dyDescent="0.25">
      <c r="A22" s="2"/>
      <c r="B22" s="31"/>
      <c r="C22" s="31"/>
      <c r="D22" s="31"/>
      <c r="E22" s="31"/>
      <c r="F22" s="31" t="s">
        <v>9</v>
      </c>
      <c r="G22" s="31" t="s">
        <v>4</v>
      </c>
      <c r="H22" s="31"/>
      <c r="I22" s="31"/>
      <c r="J22" s="31"/>
      <c r="K22" s="31"/>
      <c r="L22" s="31"/>
      <c r="M22" s="31"/>
    </row>
    <row r="23" spans="1:13" x14ac:dyDescent="0.25">
      <c r="A23" s="2"/>
      <c r="B23" s="31"/>
      <c r="C23" s="31"/>
      <c r="D23" s="31"/>
      <c r="E23" s="31"/>
      <c r="F23" s="31"/>
      <c r="G23" s="31" t="s">
        <v>7</v>
      </c>
      <c r="H23" s="31" t="s">
        <v>16</v>
      </c>
      <c r="I23" s="31"/>
      <c r="J23" s="31"/>
      <c r="K23" s="31"/>
      <c r="L23" s="31"/>
      <c r="M23" s="31"/>
    </row>
    <row r="24" spans="1:13" ht="78" customHeight="1" x14ac:dyDescent="0.25">
      <c r="A24" s="2"/>
      <c r="B24" s="31"/>
      <c r="C24" s="31"/>
      <c r="D24" s="31"/>
      <c r="E24" s="31"/>
      <c r="F24" s="31"/>
      <c r="G24" s="31"/>
      <c r="H24" s="25" t="s">
        <v>10</v>
      </c>
      <c r="I24" s="25" t="s">
        <v>13</v>
      </c>
      <c r="J24" s="25" t="s">
        <v>11</v>
      </c>
      <c r="K24" s="25" t="s">
        <v>12</v>
      </c>
      <c r="L24" s="31"/>
      <c r="M24" s="31"/>
    </row>
    <row r="25" spans="1:13" x14ac:dyDescent="0.25">
      <c r="A25" s="2"/>
      <c r="B25" s="25">
        <v>1</v>
      </c>
      <c r="C25" s="25">
        <v>2</v>
      </c>
      <c r="D25" s="25">
        <v>3</v>
      </c>
      <c r="E25" s="25">
        <v>4</v>
      </c>
      <c r="F25" s="25">
        <v>5</v>
      </c>
      <c r="G25" s="25">
        <v>6</v>
      </c>
      <c r="H25" s="25">
        <v>7</v>
      </c>
      <c r="I25" s="25">
        <v>8</v>
      </c>
      <c r="J25" s="25">
        <v>9</v>
      </c>
      <c r="K25" s="25">
        <v>10</v>
      </c>
      <c r="L25" s="25">
        <v>11</v>
      </c>
      <c r="M25" s="25">
        <v>12</v>
      </c>
    </row>
    <row r="26" spans="1:13" ht="198" customHeight="1" x14ac:dyDescent="0.25">
      <c r="A26" s="2"/>
      <c r="B26" s="8" t="s">
        <v>17</v>
      </c>
      <c r="C26" s="9" t="s">
        <v>24</v>
      </c>
      <c r="D26" s="10" t="s">
        <v>23</v>
      </c>
      <c r="E26" s="5">
        <f t="shared" ref="E26:E32" si="0">F26+G26+H26+I26+J26+K26</f>
        <v>1430708.28</v>
      </c>
      <c r="F26" s="5">
        <v>1100202.22</v>
      </c>
      <c r="G26" s="5">
        <v>0</v>
      </c>
      <c r="H26" s="5">
        <v>0</v>
      </c>
      <c r="I26" s="5">
        <v>330506.06</v>
      </c>
      <c r="J26" s="5">
        <v>0</v>
      </c>
      <c r="K26" s="5">
        <v>0</v>
      </c>
      <c r="L26" s="15">
        <v>42674</v>
      </c>
      <c r="M26" s="6" t="s">
        <v>25</v>
      </c>
    </row>
    <row r="27" spans="1:13" ht="54" customHeight="1" x14ac:dyDescent="0.25">
      <c r="A27" s="2"/>
      <c r="B27" s="8" t="s">
        <v>26</v>
      </c>
      <c r="C27" s="9" t="s">
        <v>29</v>
      </c>
      <c r="D27" s="21" t="s">
        <v>30</v>
      </c>
      <c r="E27" s="5">
        <f t="shared" si="0"/>
        <v>311823.59999999998</v>
      </c>
      <c r="F27" s="5">
        <v>265050.05</v>
      </c>
      <c r="G27" s="5">
        <v>0</v>
      </c>
      <c r="H27" s="5">
        <v>0</v>
      </c>
      <c r="I27" s="5">
        <v>46773.55</v>
      </c>
      <c r="J27" s="5">
        <v>0</v>
      </c>
      <c r="K27" s="5">
        <v>0</v>
      </c>
      <c r="L27" s="15">
        <v>43465</v>
      </c>
      <c r="M27" s="6" t="s">
        <v>36</v>
      </c>
    </row>
    <row r="28" spans="1:13" ht="54" customHeight="1" x14ac:dyDescent="0.25">
      <c r="A28" s="2"/>
      <c r="B28" s="8" t="s">
        <v>27</v>
      </c>
      <c r="C28" s="9" t="s">
        <v>29</v>
      </c>
      <c r="D28" s="21" t="s">
        <v>96</v>
      </c>
      <c r="E28" s="5">
        <f t="shared" si="0"/>
        <v>133639.66</v>
      </c>
      <c r="F28" s="5">
        <v>113593.69</v>
      </c>
      <c r="G28" s="5">
        <v>0</v>
      </c>
      <c r="H28" s="5">
        <v>0</v>
      </c>
      <c r="I28" s="5">
        <v>20045.97</v>
      </c>
      <c r="J28" s="5">
        <v>0</v>
      </c>
      <c r="K28" s="5">
        <v>0</v>
      </c>
      <c r="L28" s="15">
        <v>43404</v>
      </c>
      <c r="M28" s="6" t="s">
        <v>36</v>
      </c>
    </row>
    <row r="29" spans="1:13" ht="52.5" customHeight="1" x14ac:dyDescent="0.25">
      <c r="A29" s="2"/>
      <c r="B29" s="8" t="s">
        <v>28</v>
      </c>
      <c r="C29" s="9" t="s">
        <v>29</v>
      </c>
      <c r="D29" s="21" t="s">
        <v>31</v>
      </c>
      <c r="E29" s="5">
        <f t="shared" si="0"/>
        <v>258864.06</v>
      </c>
      <c r="F29" s="5">
        <v>220034.45</v>
      </c>
      <c r="G29" s="5">
        <v>0</v>
      </c>
      <c r="H29" s="5">
        <v>0</v>
      </c>
      <c r="I29" s="5">
        <v>38829.61</v>
      </c>
      <c r="J29" s="5">
        <v>0</v>
      </c>
      <c r="K29" s="5">
        <v>0</v>
      </c>
      <c r="L29" s="15">
        <v>43130</v>
      </c>
      <c r="M29" s="6" t="s">
        <v>36</v>
      </c>
    </row>
    <row r="30" spans="1:13" ht="54" customHeight="1" x14ac:dyDescent="0.25">
      <c r="A30" s="2"/>
      <c r="B30" s="8" t="s">
        <v>32</v>
      </c>
      <c r="C30" s="9" t="s">
        <v>33</v>
      </c>
      <c r="D30" s="21" t="s">
        <v>34</v>
      </c>
      <c r="E30" s="5">
        <f t="shared" si="0"/>
        <v>568016.01</v>
      </c>
      <c r="F30" s="5">
        <v>482813.61</v>
      </c>
      <c r="G30" s="5">
        <v>0</v>
      </c>
      <c r="H30" s="5">
        <v>0</v>
      </c>
      <c r="I30" s="5">
        <v>85202.4</v>
      </c>
      <c r="J30" s="5">
        <v>0</v>
      </c>
      <c r="K30" s="5">
        <v>0</v>
      </c>
      <c r="L30" s="15">
        <v>42705</v>
      </c>
      <c r="M30" s="6" t="s">
        <v>37</v>
      </c>
    </row>
    <row r="31" spans="1:13" ht="69" customHeight="1" x14ac:dyDescent="0.25">
      <c r="A31" s="2"/>
      <c r="B31" s="8" t="s">
        <v>38</v>
      </c>
      <c r="C31" s="9" t="s">
        <v>40</v>
      </c>
      <c r="D31" s="21" t="s">
        <v>39</v>
      </c>
      <c r="E31" s="5">
        <f t="shared" si="0"/>
        <v>196830.28</v>
      </c>
      <c r="F31" s="5">
        <v>142993.07</v>
      </c>
      <c r="G31" s="5">
        <v>0</v>
      </c>
      <c r="H31" s="5">
        <v>14762.27</v>
      </c>
      <c r="I31" s="5">
        <v>39074.94</v>
      </c>
      <c r="J31" s="5">
        <v>0</v>
      </c>
      <c r="K31" s="5">
        <v>0</v>
      </c>
      <c r="L31" s="15">
        <v>43007</v>
      </c>
      <c r="M31" s="6" t="s">
        <v>41</v>
      </c>
    </row>
    <row r="32" spans="1:13" ht="63" x14ac:dyDescent="0.25">
      <c r="A32" s="2"/>
      <c r="B32" s="8" t="s">
        <v>43</v>
      </c>
      <c r="C32" s="9" t="s">
        <v>29</v>
      </c>
      <c r="D32" s="21" t="s">
        <v>45</v>
      </c>
      <c r="E32" s="5">
        <f t="shared" si="0"/>
        <v>261595.72999999998</v>
      </c>
      <c r="F32" s="5">
        <v>222356.36</v>
      </c>
      <c r="G32" s="5">
        <v>0</v>
      </c>
      <c r="H32" s="5">
        <v>0</v>
      </c>
      <c r="I32" s="5">
        <v>39239.370000000003</v>
      </c>
      <c r="J32" s="5">
        <v>0</v>
      </c>
      <c r="K32" s="5">
        <v>0</v>
      </c>
      <c r="L32" s="15">
        <v>43007</v>
      </c>
      <c r="M32" s="6" t="s">
        <v>41</v>
      </c>
    </row>
    <row r="33" spans="1:13" ht="63" x14ac:dyDescent="0.25">
      <c r="A33" s="2"/>
      <c r="B33" s="12" t="s">
        <v>44</v>
      </c>
      <c r="C33" s="9" t="s">
        <v>29</v>
      </c>
      <c r="D33" s="21" t="s">
        <v>93</v>
      </c>
      <c r="E33" s="5">
        <f t="shared" ref="E33:E42" si="1">F33+G33+H33+I33+J33+K33</f>
        <v>96692.47</v>
      </c>
      <c r="F33" s="13">
        <v>82188.59</v>
      </c>
      <c r="G33" s="13">
        <v>0</v>
      </c>
      <c r="H33" s="13">
        <v>0</v>
      </c>
      <c r="I33" s="13">
        <v>14503.88</v>
      </c>
      <c r="J33" s="13">
        <v>0</v>
      </c>
      <c r="K33" s="13">
        <v>0</v>
      </c>
      <c r="L33" s="15">
        <v>43311</v>
      </c>
      <c r="M33" s="6" t="s">
        <v>41</v>
      </c>
    </row>
    <row r="34" spans="1:13" ht="63" x14ac:dyDescent="0.25">
      <c r="A34" s="2"/>
      <c r="B34" s="12" t="s">
        <v>46</v>
      </c>
      <c r="C34" s="9" t="s">
        <v>47</v>
      </c>
      <c r="D34" s="21" t="s">
        <v>48</v>
      </c>
      <c r="E34" s="5">
        <f t="shared" si="1"/>
        <v>177734.11</v>
      </c>
      <c r="F34" s="13">
        <v>151073.99</v>
      </c>
      <c r="G34" s="13">
        <v>0</v>
      </c>
      <c r="H34" s="13">
        <v>0</v>
      </c>
      <c r="I34" s="13">
        <v>26660.12</v>
      </c>
      <c r="J34" s="13">
        <v>0</v>
      </c>
      <c r="K34" s="13">
        <v>0</v>
      </c>
      <c r="L34" s="15">
        <v>43281</v>
      </c>
      <c r="M34" s="6" t="s">
        <v>41</v>
      </c>
    </row>
    <row r="35" spans="1:13" ht="119.25" customHeight="1" x14ac:dyDescent="0.25">
      <c r="A35" s="2"/>
      <c r="B35" s="12" t="s">
        <v>51</v>
      </c>
      <c r="C35" s="9" t="s">
        <v>47</v>
      </c>
      <c r="D35" s="21" t="s">
        <v>52</v>
      </c>
      <c r="E35" s="5">
        <f t="shared" si="1"/>
        <v>186230.86000000002</v>
      </c>
      <c r="F35" s="13">
        <v>158296.23000000001</v>
      </c>
      <c r="G35" s="13">
        <v>0</v>
      </c>
      <c r="H35" s="13">
        <v>0</v>
      </c>
      <c r="I35" s="13">
        <v>27934.63</v>
      </c>
      <c r="J35" s="13">
        <v>0</v>
      </c>
      <c r="K35" s="13">
        <v>0</v>
      </c>
      <c r="L35" s="15">
        <v>43524</v>
      </c>
      <c r="M35" s="8" t="s">
        <v>41</v>
      </c>
    </row>
    <row r="36" spans="1:13" ht="99.75" customHeight="1" x14ac:dyDescent="0.25">
      <c r="A36" s="2"/>
      <c r="B36" s="12" t="s">
        <v>50</v>
      </c>
      <c r="C36" s="9" t="s">
        <v>55</v>
      </c>
      <c r="D36" s="21" t="s">
        <v>90</v>
      </c>
      <c r="E36" s="5">
        <f t="shared" si="1"/>
        <v>1017282.1499999999</v>
      </c>
      <c r="F36" s="13">
        <v>751240.58</v>
      </c>
      <c r="G36" s="13">
        <v>0</v>
      </c>
      <c r="H36" s="13">
        <v>0</v>
      </c>
      <c r="I36" s="13">
        <v>266041.57</v>
      </c>
      <c r="J36" s="13">
        <v>0</v>
      </c>
      <c r="K36" s="13">
        <v>0</v>
      </c>
      <c r="L36" s="15">
        <v>43281</v>
      </c>
      <c r="M36" s="8" t="s">
        <v>56</v>
      </c>
    </row>
    <row r="37" spans="1:13" ht="98.25" customHeight="1" x14ac:dyDescent="0.25">
      <c r="A37" s="2"/>
      <c r="B37" s="12" t="s">
        <v>53</v>
      </c>
      <c r="C37" s="9" t="s">
        <v>57</v>
      </c>
      <c r="D37" s="21" t="s">
        <v>67</v>
      </c>
      <c r="E37" s="5">
        <f t="shared" si="1"/>
        <v>41998</v>
      </c>
      <c r="F37" s="13">
        <v>35698</v>
      </c>
      <c r="G37" s="13">
        <v>0</v>
      </c>
      <c r="H37" s="13">
        <v>0</v>
      </c>
      <c r="I37" s="13">
        <v>6300</v>
      </c>
      <c r="J37" s="13">
        <v>0</v>
      </c>
      <c r="K37" s="13">
        <v>0</v>
      </c>
      <c r="L37" s="15">
        <v>43100</v>
      </c>
      <c r="M37" s="8" t="s">
        <v>58</v>
      </c>
    </row>
    <row r="38" spans="1:13" ht="85.5" customHeight="1" x14ac:dyDescent="0.25">
      <c r="A38" s="2"/>
      <c r="B38" s="12" t="s">
        <v>54</v>
      </c>
      <c r="C38" s="9" t="s">
        <v>29</v>
      </c>
      <c r="D38" s="21" t="s">
        <v>94</v>
      </c>
      <c r="E38" s="5">
        <f t="shared" si="1"/>
        <v>303768.69</v>
      </c>
      <c r="F38" s="13">
        <v>258203.38</v>
      </c>
      <c r="G38" s="13">
        <v>0</v>
      </c>
      <c r="H38" s="13">
        <v>0</v>
      </c>
      <c r="I38" s="13">
        <v>45565.31</v>
      </c>
      <c r="J38" s="13">
        <v>0</v>
      </c>
      <c r="K38" s="13">
        <v>0</v>
      </c>
      <c r="L38" s="15">
        <v>43434</v>
      </c>
      <c r="M38" s="8" t="s">
        <v>61</v>
      </c>
    </row>
    <row r="39" spans="1:13" ht="115.5" customHeight="1" x14ac:dyDescent="0.25">
      <c r="A39" s="2"/>
      <c r="B39" s="12" t="s">
        <v>62</v>
      </c>
      <c r="C39" s="9" t="s">
        <v>64</v>
      </c>
      <c r="D39" s="21" t="s">
        <v>65</v>
      </c>
      <c r="E39" s="5">
        <f t="shared" si="1"/>
        <v>1871161.28</v>
      </c>
      <c r="F39" s="13">
        <v>1590487.08</v>
      </c>
      <c r="G39" s="13">
        <v>0</v>
      </c>
      <c r="H39" s="13">
        <v>5151.46</v>
      </c>
      <c r="I39" s="13">
        <v>275522.74</v>
      </c>
      <c r="J39" s="13">
        <v>0</v>
      </c>
      <c r="K39" s="13">
        <v>0</v>
      </c>
      <c r="L39" s="15">
        <v>42921</v>
      </c>
      <c r="M39" s="8" t="s">
        <v>66</v>
      </c>
    </row>
    <row r="40" spans="1:13" ht="84" customHeight="1" x14ac:dyDescent="0.25">
      <c r="A40" s="2"/>
      <c r="B40" s="12" t="s">
        <v>63</v>
      </c>
      <c r="C40" s="9" t="s">
        <v>57</v>
      </c>
      <c r="D40" s="21" t="s">
        <v>70</v>
      </c>
      <c r="E40" s="5">
        <f t="shared" si="1"/>
        <v>41998</v>
      </c>
      <c r="F40" s="13">
        <v>35698</v>
      </c>
      <c r="G40" s="13">
        <v>0</v>
      </c>
      <c r="H40" s="13">
        <v>0</v>
      </c>
      <c r="I40" s="13">
        <v>6300</v>
      </c>
      <c r="J40" s="13">
        <v>0</v>
      </c>
      <c r="K40" s="13">
        <v>0</v>
      </c>
      <c r="L40" s="15">
        <v>43100</v>
      </c>
      <c r="M40" s="8" t="s">
        <v>69</v>
      </c>
    </row>
    <row r="41" spans="1:13" s="14" customFormat="1" ht="87.75" customHeight="1" x14ac:dyDescent="0.25">
      <c r="A41" s="2"/>
      <c r="B41" s="12" t="s">
        <v>68</v>
      </c>
      <c r="C41" s="9" t="s">
        <v>55</v>
      </c>
      <c r="D41" s="21" t="s">
        <v>75</v>
      </c>
      <c r="E41" s="5">
        <f t="shared" si="1"/>
        <v>517340.38999999996</v>
      </c>
      <c r="F41" s="13">
        <v>415811.85</v>
      </c>
      <c r="G41" s="13">
        <v>0</v>
      </c>
      <c r="H41" s="13">
        <v>0</v>
      </c>
      <c r="I41" s="13">
        <v>101528.54</v>
      </c>
      <c r="J41" s="13">
        <v>0</v>
      </c>
      <c r="K41" s="13">
        <v>0</v>
      </c>
      <c r="L41" s="15">
        <v>43616</v>
      </c>
      <c r="M41" s="8" t="s">
        <v>76</v>
      </c>
    </row>
    <row r="42" spans="1:13" s="14" customFormat="1" ht="54" customHeight="1" x14ac:dyDescent="0.25">
      <c r="A42" s="2"/>
      <c r="B42" s="12" t="s">
        <v>73</v>
      </c>
      <c r="C42" s="9" t="s">
        <v>57</v>
      </c>
      <c r="D42" s="21" t="s">
        <v>77</v>
      </c>
      <c r="E42" s="5">
        <f t="shared" si="1"/>
        <v>1112904.0699999998</v>
      </c>
      <c r="F42" s="13">
        <v>252000</v>
      </c>
      <c r="G42" s="13">
        <v>0</v>
      </c>
      <c r="H42" s="13">
        <v>0</v>
      </c>
      <c r="I42" s="13">
        <v>860904.07</v>
      </c>
      <c r="J42" s="13">
        <v>0</v>
      </c>
      <c r="K42" s="13">
        <v>0</v>
      </c>
      <c r="L42" s="15">
        <v>43646</v>
      </c>
      <c r="M42" s="8" t="s">
        <v>76</v>
      </c>
    </row>
    <row r="43" spans="1:13" s="14" customFormat="1" ht="86.25" customHeight="1" x14ac:dyDescent="0.25">
      <c r="A43" s="2"/>
      <c r="B43" s="12" t="s">
        <v>74</v>
      </c>
      <c r="C43" s="9" t="s">
        <v>57</v>
      </c>
      <c r="D43" s="21" t="s">
        <v>82</v>
      </c>
      <c r="E43" s="5">
        <f t="shared" ref="E43:E49" si="2">F43+G43+H43+I43+J43+K43</f>
        <v>345600</v>
      </c>
      <c r="F43" s="13">
        <v>293760</v>
      </c>
      <c r="G43" s="13">
        <v>0</v>
      </c>
      <c r="H43" s="13">
        <v>0</v>
      </c>
      <c r="I43" s="13">
        <v>51840</v>
      </c>
      <c r="J43" s="13">
        <v>0</v>
      </c>
      <c r="K43" s="13">
        <v>0</v>
      </c>
      <c r="L43" s="15">
        <v>43131</v>
      </c>
      <c r="M43" s="8" t="s">
        <v>76</v>
      </c>
    </row>
    <row r="44" spans="1:13" s="14" customFormat="1" ht="151.5" customHeight="1" x14ac:dyDescent="0.25">
      <c r="A44" s="2"/>
      <c r="B44" s="12" t="s">
        <v>79</v>
      </c>
      <c r="C44" s="9" t="s">
        <v>57</v>
      </c>
      <c r="D44" s="21" t="s">
        <v>84</v>
      </c>
      <c r="E44" s="5">
        <f t="shared" si="2"/>
        <v>10251779.359999999</v>
      </c>
      <c r="F44" s="13">
        <v>3472611.43</v>
      </c>
      <c r="G44" s="13">
        <v>0</v>
      </c>
      <c r="H44" s="13">
        <v>0</v>
      </c>
      <c r="I44" s="13">
        <v>6779167.9299999997</v>
      </c>
      <c r="J44" s="13">
        <v>0</v>
      </c>
      <c r="K44" s="13">
        <v>0</v>
      </c>
      <c r="L44" s="15">
        <v>43434</v>
      </c>
      <c r="M44" s="8" t="s">
        <v>76</v>
      </c>
    </row>
    <row r="45" spans="1:13" s="14" customFormat="1" ht="78.75" x14ac:dyDescent="0.25">
      <c r="A45" s="2"/>
      <c r="B45" s="12" t="s">
        <v>80</v>
      </c>
      <c r="C45" s="9" t="s">
        <v>33</v>
      </c>
      <c r="D45" s="21" t="s">
        <v>85</v>
      </c>
      <c r="E45" s="5">
        <f t="shared" si="2"/>
        <v>496381.44999999995</v>
      </c>
      <c r="F45" s="13">
        <v>421924.23</v>
      </c>
      <c r="G45" s="13">
        <v>0</v>
      </c>
      <c r="H45" s="13">
        <v>0</v>
      </c>
      <c r="I45" s="13">
        <v>74457.22</v>
      </c>
      <c r="J45" s="13">
        <v>0</v>
      </c>
      <c r="K45" s="13">
        <v>0</v>
      </c>
      <c r="L45" s="15">
        <v>43283</v>
      </c>
      <c r="M45" s="8" t="s">
        <v>76</v>
      </c>
    </row>
    <row r="46" spans="1:13" s="14" customFormat="1" ht="182.25" customHeight="1" x14ac:dyDescent="0.25">
      <c r="A46" s="2"/>
      <c r="B46" s="12" t="s">
        <v>81</v>
      </c>
      <c r="C46" s="9" t="s">
        <v>33</v>
      </c>
      <c r="D46" s="21" t="s">
        <v>88</v>
      </c>
      <c r="E46" s="5">
        <f t="shared" si="2"/>
        <v>463889.80000000005</v>
      </c>
      <c r="F46" s="13">
        <v>394306.33</v>
      </c>
      <c r="G46" s="13">
        <v>0</v>
      </c>
      <c r="H46" s="13">
        <v>0</v>
      </c>
      <c r="I46" s="13">
        <v>69583.47</v>
      </c>
      <c r="J46" s="13">
        <v>0</v>
      </c>
      <c r="K46" s="13">
        <v>0</v>
      </c>
      <c r="L46" s="15">
        <v>43251</v>
      </c>
      <c r="M46" s="8" t="s">
        <v>89</v>
      </c>
    </row>
    <row r="47" spans="1:13" s="14" customFormat="1" ht="82.5" customHeight="1" x14ac:dyDescent="0.25">
      <c r="A47" s="2"/>
      <c r="B47" s="22" t="s">
        <v>87</v>
      </c>
      <c r="C47" s="9" t="s">
        <v>24</v>
      </c>
      <c r="D47" s="21" t="s">
        <v>91</v>
      </c>
      <c r="E47" s="5">
        <f t="shared" si="2"/>
        <v>497125.63</v>
      </c>
      <c r="F47" s="13">
        <v>321815.62</v>
      </c>
      <c r="G47" s="13">
        <v>0</v>
      </c>
      <c r="H47" s="13">
        <v>37284.42</v>
      </c>
      <c r="I47" s="13">
        <v>138025.59</v>
      </c>
      <c r="J47" s="13">
        <v>0</v>
      </c>
      <c r="K47" s="13">
        <v>0</v>
      </c>
      <c r="L47" s="15">
        <v>43830</v>
      </c>
      <c r="M47" s="8" t="s">
        <v>92</v>
      </c>
    </row>
    <row r="48" spans="1:13" s="14" customFormat="1" ht="82.5" customHeight="1" x14ac:dyDescent="0.25">
      <c r="A48" s="2"/>
      <c r="B48" s="22" t="s">
        <v>97</v>
      </c>
      <c r="C48" s="9" t="s">
        <v>64</v>
      </c>
      <c r="D48" s="21" t="s">
        <v>95</v>
      </c>
      <c r="E48" s="5">
        <f t="shared" si="2"/>
        <v>150980.38</v>
      </c>
      <c r="F48" s="13">
        <v>128333.33</v>
      </c>
      <c r="G48" s="13">
        <v>0</v>
      </c>
      <c r="H48" s="13">
        <v>0</v>
      </c>
      <c r="I48" s="13">
        <v>22647.05</v>
      </c>
      <c r="J48" s="13">
        <v>0</v>
      </c>
      <c r="K48" s="13">
        <v>0</v>
      </c>
      <c r="L48" s="15">
        <v>43920</v>
      </c>
      <c r="M48" s="8" t="s">
        <v>92</v>
      </c>
    </row>
    <row r="49" spans="1:17" s="14" customFormat="1" ht="82.5" customHeight="1" x14ac:dyDescent="0.25">
      <c r="A49" s="2"/>
      <c r="B49" s="22" t="s">
        <v>98</v>
      </c>
      <c r="C49" s="9" t="s">
        <v>47</v>
      </c>
      <c r="D49" s="21" t="s">
        <v>103</v>
      </c>
      <c r="E49" s="5">
        <f t="shared" si="2"/>
        <v>963774</v>
      </c>
      <c r="F49" s="13">
        <v>786402.68</v>
      </c>
      <c r="G49" s="13">
        <v>0</v>
      </c>
      <c r="H49" s="13">
        <v>0</v>
      </c>
      <c r="I49" s="13">
        <v>177371.32</v>
      </c>
      <c r="J49" s="13">
        <v>0</v>
      </c>
      <c r="K49" s="13">
        <v>0</v>
      </c>
      <c r="L49" s="15">
        <v>43495</v>
      </c>
      <c r="M49" s="8" t="s">
        <v>92</v>
      </c>
    </row>
    <row r="50" spans="1:17" s="14" customFormat="1" ht="82.5" customHeight="1" x14ac:dyDescent="0.25">
      <c r="A50" s="2"/>
      <c r="B50" s="22" t="s">
        <v>99</v>
      </c>
      <c r="C50" s="9" t="s">
        <v>33</v>
      </c>
      <c r="D50" s="21" t="s">
        <v>101</v>
      </c>
      <c r="E50" s="5">
        <f>F50+G50+H50+I50+J50+K50</f>
        <v>251686.38</v>
      </c>
      <c r="F50" s="13">
        <v>213921.38</v>
      </c>
      <c r="G50" s="13">
        <v>0</v>
      </c>
      <c r="H50" s="13">
        <v>0</v>
      </c>
      <c r="I50" s="13">
        <v>37765</v>
      </c>
      <c r="J50" s="13">
        <v>0</v>
      </c>
      <c r="K50" s="13">
        <v>0</v>
      </c>
      <c r="L50" s="15">
        <v>44104</v>
      </c>
      <c r="M50" s="8" t="s">
        <v>92</v>
      </c>
    </row>
    <row r="51" spans="1:17" s="14" customFormat="1" ht="82.5" customHeight="1" x14ac:dyDescent="0.25">
      <c r="A51" s="2"/>
      <c r="B51" s="22" t="s">
        <v>100</v>
      </c>
      <c r="C51" s="9" t="s">
        <v>29</v>
      </c>
      <c r="D51" s="21" t="s">
        <v>102</v>
      </c>
      <c r="E51" s="5">
        <f>F51+G51+H51+I51+J51+K51</f>
        <v>312261.74</v>
      </c>
      <c r="F51" s="13">
        <v>260630.59</v>
      </c>
      <c r="G51" s="13">
        <v>0</v>
      </c>
      <c r="H51" s="13">
        <v>0</v>
      </c>
      <c r="I51" s="13">
        <v>51631.15</v>
      </c>
      <c r="J51" s="13">
        <v>0</v>
      </c>
      <c r="K51" s="13">
        <v>0</v>
      </c>
      <c r="L51" s="15">
        <v>43921</v>
      </c>
      <c r="M51" s="8" t="s">
        <v>92</v>
      </c>
    </row>
    <row r="52" spans="1:17" ht="24" customHeight="1" x14ac:dyDescent="0.25">
      <c r="A52" s="2"/>
      <c r="B52" s="40" t="s">
        <v>2</v>
      </c>
      <c r="C52" s="40"/>
      <c r="D52" s="40"/>
      <c r="E52" s="30">
        <f>SUM(E26:E51)</f>
        <v>22262066.379999995</v>
      </c>
      <c r="F52" s="30">
        <f t="shared" ref="F52:K52" si="3">SUM(F26:F51)</f>
        <v>12571446.739999998</v>
      </c>
      <c r="G52" s="30">
        <f t="shared" si="3"/>
        <v>0</v>
      </c>
      <c r="H52" s="30">
        <f t="shared" si="3"/>
        <v>57198.149999999994</v>
      </c>
      <c r="I52" s="30">
        <f t="shared" si="3"/>
        <v>9633421.4900000021</v>
      </c>
      <c r="J52" s="30">
        <f t="shared" si="3"/>
        <v>0</v>
      </c>
      <c r="K52" s="30">
        <f t="shared" si="3"/>
        <v>0</v>
      </c>
      <c r="L52" s="39"/>
      <c r="M52" s="39"/>
      <c r="N52" s="14"/>
    </row>
    <row r="53" spans="1:17" s="3" customFormat="1" x14ac:dyDescent="0.25">
      <c r="B53" s="40"/>
      <c r="C53" s="40"/>
      <c r="D53" s="40"/>
      <c r="E53" s="30"/>
      <c r="F53" s="30"/>
      <c r="G53" s="30"/>
      <c r="H53" s="30"/>
      <c r="I53" s="30"/>
      <c r="J53" s="30"/>
      <c r="K53" s="30"/>
      <c r="L53" s="39"/>
      <c r="M53" s="39"/>
      <c r="Q53" s="4"/>
    </row>
    <row r="54" spans="1:17" ht="36" customHeight="1" x14ac:dyDescent="0.25">
      <c r="A54" s="2"/>
      <c r="B54" s="37" t="s">
        <v>15</v>
      </c>
      <c r="C54" s="37"/>
      <c r="D54" s="37"/>
      <c r="E54" s="37"/>
      <c r="F54" s="38">
        <v>12574273</v>
      </c>
      <c r="G54" s="38"/>
      <c r="H54" s="38"/>
      <c r="I54" s="38"/>
      <c r="J54" s="38"/>
      <c r="K54" s="38"/>
      <c r="L54" s="38"/>
      <c r="M54" s="38"/>
    </row>
    <row r="55" spans="1:17" x14ac:dyDescent="0.25">
      <c r="A55" s="2"/>
      <c r="B55" s="2"/>
      <c r="C55" s="2"/>
      <c r="D55" s="2"/>
      <c r="E55" s="2"/>
      <c r="F55" s="2"/>
      <c r="G55" s="2"/>
      <c r="H55" s="2"/>
      <c r="I55" s="2"/>
      <c r="J55" s="2"/>
      <c r="K55" s="2"/>
      <c r="L55" s="2"/>
      <c r="M55" s="2"/>
    </row>
    <row r="56" spans="1:17" x14ac:dyDescent="0.25">
      <c r="A56" s="2"/>
      <c r="B56" s="2"/>
      <c r="C56" s="2"/>
      <c r="D56" s="2"/>
      <c r="E56" s="2"/>
      <c r="F56" s="20"/>
      <c r="G56" s="20"/>
      <c r="H56" s="2"/>
      <c r="I56" s="2"/>
      <c r="J56" s="2"/>
      <c r="K56" s="2"/>
      <c r="L56" s="2"/>
      <c r="M56" s="2"/>
    </row>
    <row r="57" spans="1:17" x14ac:dyDescent="0.25">
      <c r="A57" s="2"/>
      <c r="B57" s="2"/>
      <c r="C57" s="2"/>
      <c r="D57" s="2"/>
      <c r="E57" s="2"/>
      <c r="F57" s="2"/>
      <c r="G57" s="20"/>
      <c r="H57" s="2"/>
      <c r="I57" s="2"/>
      <c r="J57" s="2"/>
      <c r="K57" s="2"/>
      <c r="L57" s="2"/>
      <c r="M57" s="2"/>
    </row>
    <row r="58" spans="1:17" x14ac:dyDescent="0.25">
      <c r="A58" s="2"/>
      <c r="B58" s="2"/>
      <c r="C58" s="2"/>
      <c r="D58" s="2"/>
      <c r="E58" s="2"/>
      <c r="F58" s="20"/>
      <c r="G58" s="20"/>
      <c r="H58" s="2"/>
      <c r="I58" s="2"/>
      <c r="J58" s="2"/>
      <c r="K58" s="2"/>
      <c r="L58" s="2"/>
      <c r="M58" s="2"/>
    </row>
    <row r="59" spans="1:17" x14ac:dyDescent="0.25">
      <c r="A59" s="2"/>
      <c r="B59" s="2"/>
      <c r="C59" s="2"/>
      <c r="D59" s="2"/>
      <c r="E59" s="2"/>
      <c r="F59" s="2"/>
      <c r="G59" s="2"/>
      <c r="H59" s="2"/>
      <c r="I59" s="2"/>
      <c r="J59" s="2"/>
      <c r="K59" s="2"/>
      <c r="L59" s="2"/>
      <c r="M59" s="2"/>
    </row>
    <row r="60" spans="1:17" x14ac:dyDescent="0.25">
      <c r="B60" s="2"/>
      <c r="C60" s="2"/>
      <c r="D60" s="2"/>
      <c r="E60" s="2"/>
      <c r="F60" s="20"/>
      <c r="G60" s="2"/>
      <c r="H60" s="2"/>
      <c r="I60" s="2"/>
      <c r="J60" s="2"/>
      <c r="K60" s="2"/>
      <c r="L60" s="2"/>
      <c r="M60" s="2"/>
    </row>
  </sheetData>
  <mergeCells count="36">
    <mergeCell ref="B15:M15"/>
    <mergeCell ref="G23:G24"/>
    <mergeCell ref="E21:E24"/>
    <mergeCell ref="H23:K23"/>
    <mergeCell ref="F22:F24"/>
    <mergeCell ref="L20:L24"/>
    <mergeCell ref="H21:K21"/>
    <mergeCell ref="D20:D24"/>
    <mergeCell ref="F16:K16"/>
    <mergeCell ref="E17:F17"/>
    <mergeCell ref="L17:M17"/>
    <mergeCell ref="G17:H17"/>
    <mergeCell ref="F21:G21"/>
    <mergeCell ref="G22:K22"/>
    <mergeCell ref="B54:E54"/>
    <mergeCell ref="F54:M54"/>
    <mergeCell ref="E52:E53"/>
    <mergeCell ref="L52:M53"/>
    <mergeCell ref="B52:D53"/>
    <mergeCell ref="K52:K53"/>
    <mergeCell ref="J11:M11"/>
    <mergeCell ref="J2:M2"/>
    <mergeCell ref="J3:M3"/>
    <mergeCell ref="F52:F53"/>
    <mergeCell ref="G52:G53"/>
    <mergeCell ref="H52:H53"/>
    <mergeCell ref="I52:I53"/>
    <mergeCell ref="J52:J53"/>
    <mergeCell ref="E20:K20"/>
    <mergeCell ref="B13:M13"/>
    <mergeCell ref="B14:M14"/>
    <mergeCell ref="B20:B24"/>
    <mergeCell ref="L16:M16"/>
    <mergeCell ref="C20:C24"/>
    <mergeCell ref="M20:M24"/>
    <mergeCell ref="E18:H18"/>
  </mergeCells>
  <pageMargins left="0.25" right="0.25" top="0.75" bottom="0.75" header="0.3" footer="0.3"/>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2016-09-29</vt:lpstr>
      <vt:lpstr>'2016-09-29'!Print_Titles</vt:lpstr>
    </vt:vector>
  </TitlesOfParts>
  <Company>FM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Agnė Stalerūnaitė</dc:creator>
  <cp:lastModifiedBy>Loreta</cp:lastModifiedBy>
  <cp:lastPrinted>2020-02-21T12:19:42Z</cp:lastPrinted>
  <dcterms:created xsi:type="dcterms:W3CDTF">2013-02-28T07:13:39Z</dcterms:created>
  <dcterms:modified xsi:type="dcterms:W3CDTF">2020-09-22T13:20:48Z</dcterms:modified>
</cp:coreProperties>
</file>