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20" yWindow="-120" windowWidth="29040" windowHeight="15840"/>
  </bookViews>
  <sheets>
    <sheet name="ar 2020 10 15" sheetId="6" r:id="rId1"/>
  </sheets>
  <definedNames>
    <definedName name="_xlnm.Print_Area" localSheetId="0">'ar 2020 10 15'!$A$1:$L$32</definedName>
    <definedName name="_xlnm.Print_Titles" localSheetId="0">'ar 2020 10 15'!$15:$20</definedName>
  </definedNames>
  <calcPr calcId="152511"/>
</workbook>
</file>

<file path=xl/calcChain.xml><?xml version="1.0" encoding="utf-8"?>
<calcChain xmlns="http://schemas.openxmlformats.org/spreadsheetml/2006/main">
  <c r="F29" i="6" l="1"/>
  <c r="G29" i="6"/>
  <c r="H29" i="6"/>
  <c r="I29" i="6"/>
  <c r="J29" i="6"/>
  <c r="E29" i="6"/>
  <c r="D28" i="6"/>
  <c r="D24" i="6" l="1"/>
  <c r="D27" i="6"/>
  <c r="D26" i="6"/>
  <c r="D25" i="6"/>
  <c r="D23" i="6"/>
  <c r="D22" i="6"/>
  <c r="D21" i="6"/>
  <c r="D29" i="6" l="1"/>
</calcChain>
</file>

<file path=xl/sharedStrings.xml><?xml version="1.0" encoding="utf-8"?>
<sst xmlns="http://schemas.openxmlformats.org/spreadsheetml/2006/main" count="54" uniqueCount="47">
  <si>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</si>
  <si>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</si>
  <si>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</si>
  <si>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</si>
  <si>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</si>
  <si>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</si>
  <si>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</si>
  <si>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</si>
  <si>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</si>
  <si>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</si>
  <si>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</si>
  <si>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</si>
  <si>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</si>
  <si>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</si>
  <si>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</si>
  <si>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</si>
  <si>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</si>
  <si>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</si>
  <si>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Akmenės rajono savivaldybės administracija</t>
  </si>
  <si>
    <t>Joniškio rajono savivaldybės administracija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</si>
  <si>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</si>
  <si>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</si>
  <si>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</si>
  <si>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</si>
  <si>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</si>
  <si>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>Didinti būsto prieinamumą pažeidžiamiausioms gyventojų grupėms Akmenės rajono savivaldybėje</t>
  </si>
  <si>
    <t>Socialinio būsto fondo plėtra Joniškio rajone</t>
  </si>
  <si>
    <t>Socialinio būsto fondo plėtra Pakruojo rajono savivaldybės teritorijoje</t>
  </si>
  <si>
    <t>Socialinio būsto fondo išplėtimas Radviliškio rajono pažeidžiamiausioms gyventojų grupėms</t>
  </si>
  <si>
    <t>Socialinio būsto fondo plėtra Šiaulių rajone</t>
  </si>
  <si>
    <t>Socialinio būsto fondo plėtra Šiaulių miesto savivaldybėje</t>
  </si>
  <si>
    <t>Kelmės rajono savivaldybės administracija</t>
  </si>
  <si>
    <t>Socialinio būsto plėtra Kelmėje</t>
  </si>
  <si>
    <t>PATVIRTINTA:
Šiaulių regiono plėtros tarybos
2016 m. kovo 30 d. sprendimu Nr. 51/5S-22</t>
  </si>
  <si>
    <t xml:space="preserve">LIETUVOS RESPUBLIKOS SOCIALINĖS APSAUGOS IR DARBO MINISTERIJOS </t>
  </si>
  <si>
    <t>IŠ ES STRUKTŪRINIŲ FONDŲ LĖŠŲ SIŪLOMŲ BENDRAI FINANSUOTI ŠIAULIŲ REGIONO PROJEKTŲ SĄRAŠAS</t>
  </si>
  <si>
    <t xml:space="preserve">PRIEMONĖS NR. 08.1.2-CPVA-R-408 "SOCIALINIO BŪSTO FONDO PLĖTRA“ </t>
  </si>
  <si>
    <t>Šiaulių regiono plėtros tarybos 2016 m. balandžio 29 d. sprendimo  Nr. 51/5S-24 redakcija</t>
  </si>
  <si>
    <t>(Šiaulių regiono plėtros tarybos 2019 m. vasario 12 d. sprendimo  Nr. 51/5S-5 redakcija)</t>
  </si>
  <si>
    <t>(Šiaulių regiono plėtros tarybos 2019 m.  kovo 29  d. sprendimo  Nr. 51/5S-17 redakcija)</t>
  </si>
  <si>
    <t>Lietuvos Respublikos valstybės biudžeto lėšos</t>
  </si>
  <si>
    <t>(Šiaulių regiono plėtros tarybos 2019 m.  lapkričio 8 d. sprendimo  Nr. 51/5S-47 redakcija)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</si>
  <si>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</si>
  <si>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</si>
  <si>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(Šiaulių regiono plėtros tarybos 2020 m. gegužės 19 d. sprendimo  Nr. 51/5S-28    redakcija)</t>
  </si>
  <si>
    <t>2016-03-30 Nr. 08.1.2-CPVA-R-408-61</t>
  </si>
  <si>
    <t>(Šiaulių regiono plėtros tarybos 2020 m. spalio 15 d. sprendimo  Nr. 51/5S-65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</si>
</sst>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0000FF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0" xfId="0" applyFont="1" applyAlignment="1">
      <alignment vertical="top" wrapText="1"/>
    </xf>
    <xf numFmtId="0" fontId="6" fillId="0" borderId="0" xfId="0" applyFont="1"/>
    <xf numFmtId="4" fontId="7" fillId="0" borderId="0" xfId="0" applyNumberFormat="1" applyFont="1"/>
    <xf numFmtId="0" fontId="6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1" fillId="3" borderId="1" xfId="1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vertical="top" wrapText="1"/>
    </xf>
    <xf numFmtId="4" fontId="11" fillId="3" borderId="1" xfId="1" applyNumberFormat="1" applyFont="1" applyFill="1" applyBorder="1" applyAlignment="1">
      <alignment horizontal="right" vertical="top" wrapText="1"/>
    </xf>
    <xf numFmtId="164" fontId="11" fillId="3" borderId="1" xfId="1" applyNumberFormat="1" applyFont="1" applyFill="1" applyBorder="1" applyAlignment="1">
      <alignment horizontal="center" vertical="top" wrapText="1"/>
    </xf>
    <xf numFmtId="0" fontId="11" fillId="3" borderId="1" xfId="1" applyFont="1" applyFill="1" applyBorder="1" applyAlignment="1">
      <alignment horizontal="left" vertical="top" wrapText="1"/>
    </xf>
    <xf numFmtId="4" fontId="11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2" fillId="3" borderId="2" xfId="0" applyFont="1" applyFill="1" applyBorder="1"/>
    <xf numFmtId="0" fontId="2" fillId="3" borderId="0" xfId="0" applyFont="1" applyFill="1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right" vertical="center"/>
    </xf>
    <xf numFmtId="0" fontId="11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70" zoomScaleNormal="70" zoomScaleSheetLayoutView="70" workbookViewId="0">
      <selection activeCell="H2" sqref="H2:L2"/>
    </sheetView>
  </sheetViews>
  <sheetFormatPr defaultColWidth="9.140625" defaultRowHeight="15.75" x14ac:dyDescent="0.25"/>
  <cols>
    <col min="1" max="1" width="6.140625" style="2" customWidth="1"/>
    <col min="2" max="2" width="16.5703125" style="2" customWidth="1"/>
    <col min="3" max="3" width="31.5703125" style="2" customWidth="1"/>
    <col min="4" max="4" width="16.28515625" style="2" customWidth="1"/>
    <col min="5" max="5" width="14.5703125" style="2" customWidth="1"/>
    <col min="6" max="6" width="13.140625" style="2" customWidth="1"/>
    <col min="7" max="7" width="12.42578125" style="2" customWidth="1"/>
    <col min="8" max="8" width="13.42578125" style="2" customWidth="1"/>
    <col min="9" max="9" width="10.140625" style="2" customWidth="1"/>
    <col min="10" max="10" width="10.42578125" style="2" customWidth="1"/>
    <col min="11" max="11" width="17.7109375" style="2" customWidth="1"/>
    <col min="12" max="12" width="52.5703125" style="2" customWidth="1"/>
    <col min="13" max="13" width="34.42578125" style="7" customWidth="1"/>
    <col min="14" max="14" width="35.85546875" style="2" customWidth="1"/>
    <col min="15" max="16384" width="9.140625" style="2"/>
  </cols>
  <sheetData>
    <row r="1" spans="1:14" s="7" customFormat="1" ht="51" customHeight="1" x14ac:dyDescent="0.25">
      <c r="A1" s="1"/>
      <c r="B1" s="1"/>
      <c r="C1" s="1"/>
      <c r="D1" s="1"/>
      <c r="E1" s="1"/>
      <c r="F1" s="1"/>
      <c r="G1" s="1"/>
      <c r="H1" s="30" t="s">
        <v>33</v>
      </c>
      <c r="I1" s="30"/>
      <c r="J1" s="30"/>
      <c r="K1" s="30"/>
      <c r="L1" s="30"/>
      <c r="N1" s="2"/>
    </row>
    <row r="2" spans="1:14" s="7" customFormat="1" ht="20.25" customHeight="1" x14ac:dyDescent="0.25">
      <c r="A2" s="1"/>
      <c r="B2" s="1"/>
      <c r="C2" s="1"/>
      <c r="D2" s="1"/>
      <c r="E2" s="1"/>
      <c r="F2" s="1"/>
      <c r="G2" s="1"/>
      <c r="H2" s="30" t="s">
        <v>46</v>
      </c>
      <c r="I2" s="30"/>
      <c r="J2" s="30"/>
      <c r="K2" s="30"/>
      <c r="L2" s="30"/>
      <c r="N2" s="2"/>
    </row>
    <row r="3" spans="1:14" s="7" customFormat="1" ht="18.600000000000001" hidden="1" customHeight="1" x14ac:dyDescent="0.25">
      <c r="A3" s="1"/>
      <c r="B3" s="1"/>
      <c r="C3" s="1"/>
      <c r="D3" s="1"/>
      <c r="E3" s="1"/>
      <c r="F3" s="1"/>
      <c r="G3" s="1"/>
      <c r="H3" s="30" t="s">
        <v>44</v>
      </c>
      <c r="I3" s="30"/>
      <c r="J3" s="30"/>
      <c r="K3" s="30"/>
      <c r="L3" s="30"/>
      <c r="N3" s="2"/>
    </row>
    <row r="4" spans="1:14" s="7" customFormat="1" ht="18.75" hidden="1" customHeight="1" x14ac:dyDescent="0.25">
      <c r="A4" s="1"/>
      <c r="B4" s="1"/>
      <c r="C4" s="1"/>
      <c r="D4" s="1"/>
      <c r="E4" s="1"/>
      <c r="F4" s="1"/>
      <c r="G4" s="1"/>
      <c r="H4" s="30" t="s">
        <v>41</v>
      </c>
      <c r="I4" s="30"/>
      <c r="J4" s="30"/>
      <c r="K4" s="30"/>
      <c r="L4" s="30"/>
      <c r="N4" s="2"/>
    </row>
    <row r="5" spans="1:14" s="7" customFormat="1" ht="18.75" hidden="1" customHeight="1" x14ac:dyDescent="0.25">
      <c r="A5" s="1"/>
      <c r="B5" s="1"/>
      <c r="C5" s="1"/>
      <c r="D5" s="1"/>
      <c r="E5" s="1"/>
      <c r="F5" s="1"/>
      <c r="G5" s="1"/>
      <c r="H5" s="30" t="s">
        <v>39</v>
      </c>
      <c r="I5" s="30"/>
      <c r="J5" s="30"/>
      <c r="K5" s="30"/>
      <c r="L5" s="30"/>
      <c r="N5" s="2"/>
    </row>
    <row r="6" spans="1:14" s="7" customFormat="1" ht="14.45" hidden="1" customHeight="1" x14ac:dyDescent="0.25">
      <c r="A6" s="1"/>
      <c r="B6" s="1"/>
      <c r="C6" s="1"/>
      <c r="D6" s="1"/>
      <c r="E6" s="1"/>
      <c r="F6" s="1"/>
      <c r="G6" s="1"/>
      <c r="H6" s="30" t="s">
        <v>38</v>
      </c>
      <c r="I6" s="30"/>
      <c r="J6" s="30"/>
      <c r="K6" s="30"/>
      <c r="L6" s="30"/>
      <c r="N6" s="2"/>
    </row>
    <row r="7" spans="1:14" s="7" customFormat="1" ht="28.5" hidden="1" customHeight="1" x14ac:dyDescent="0.25">
      <c r="A7" s="1"/>
      <c r="B7" s="1"/>
      <c r="C7" s="1"/>
      <c r="D7" s="1"/>
      <c r="E7" s="1"/>
      <c r="F7" s="1"/>
      <c r="G7" s="1"/>
      <c r="H7" s="30" t="s">
        <v>37</v>
      </c>
      <c r="I7" s="30"/>
      <c r="J7" s="30"/>
      <c r="K7" s="30"/>
      <c r="L7" s="30"/>
      <c r="N7" s="2"/>
    </row>
    <row r="8" spans="1:14" s="7" customFormat="1" ht="17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N8" s="2"/>
    </row>
    <row r="9" spans="1:14" s="7" customFormat="1" ht="19.5" customHeight="1" x14ac:dyDescent="0.25">
      <c r="A9" s="31" t="s">
        <v>34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N9" s="2"/>
    </row>
    <row r="10" spans="1:14" s="7" customFormat="1" ht="19.149999999999999" customHeight="1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N10" s="2"/>
    </row>
    <row r="11" spans="1:14" s="7" customFormat="1" ht="20.45" customHeight="1" x14ac:dyDescent="0.25">
      <c r="A11" s="31" t="s">
        <v>35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2"/>
    </row>
    <row r="12" spans="1:14" s="7" customFormat="1" ht="13.15" customHeight="1" x14ac:dyDescent="0.25">
      <c r="A12" s="4"/>
      <c r="B12" s="4"/>
      <c r="C12" s="4"/>
      <c r="D12" s="6"/>
      <c r="E12" s="6"/>
      <c r="F12" s="6"/>
      <c r="G12" s="6"/>
      <c r="H12" s="6"/>
      <c r="I12" s="6"/>
      <c r="J12" s="5"/>
      <c r="K12" s="2"/>
      <c r="L12" s="2"/>
      <c r="N12" s="2"/>
    </row>
    <row r="13" spans="1:14" s="7" customFormat="1" ht="18" customHeight="1" x14ac:dyDescent="0.25">
      <c r="A13" s="31" t="s">
        <v>45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N13" s="2"/>
    </row>
    <row r="14" spans="1:14" s="7" customFormat="1" ht="17.25" customHeight="1" x14ac:dyDescent="0.25">
      <c r="A14" s="1"/>
      <c r="B14" s="1"/>
      <c r="C14" s="1"/>
      <c r="D14" s="6"/>
      <c r="E14" s="6"/>
      <c r="F14" s="6"/>
      <c r="G14" s="6"/>
      <c r="H14" s="1"/>
      <c r="I14" s="1"/>
      <c r="J14" s="1"/>
      <c r="K14" s="1"/>
      <c r="L14" s="1"/>
      <c r="N14" s="2"/>
    </row>
    <row r="15" spans="1:14" s="7" customFormat="1" ht="19.5" customHeight="1" x14ac:dyDescent="0.25">
      <c r="A15" s="32" t="s">
        <v>0</v>
      </c>
      <c r="B15" s="32" t="s">
        <v>6</v>
      </c>
      <c r="C15" s="32" t="s">
        <v>17</v>
      </c>
      <c r="D15" s="32" t="s">
        <v>14</v>
      </c>
      <c r="E15" s="32"/>
      <c r="F15" s="32"/>
      <c r="G15" s="32"/>
      <c r="H15" s="32"/>
      <c r="I15" s="32"/>
      <c r="J15" s="32"/>
      <c r="K15" s="32" t="s">
        <v>7</v>
      </c>
      <c r="L15" s="32" t="s">
        <v>5</v>
      </c>
      <c r="N15" s="2"/>
    </row>
    <row r="16" spans="1:14" s="7" customFormat="1" ht="30.75" customHeight="1" x14ac:dyDescent="0.25">
      <c r="A16" s="32"/>
      <c r="B16" s="32"/>
      <c r="C16" s="32"/>
      <c r="D16" s="32" t="s">
        <v>9</v>
      </c>
      <c r="E16" s="32" t="s">
        <v>3</v>
      </c>
      <c r="F16" s="32"/>
      <c r="G16" s="32" t="s">
        <v>1</v>
      </c>
      <c r="H16" s="32"/>
      <c r="I16" s="32"/>
      <c r="J16" s="32"/>
      <c r="K16" s="32"/>
      <c r="L16" s="32"/>
      <c r="N16" s="2"/>
    </row>
    <row r="17" spans="1:15" s="7" customFormat="1" ht="21.75" customHeight="1" x14ac:dyDescent="0.25">
      <c r="A17" s="32"/>
      <c r="B17" s="32"/>
      <c r="C17" s="32"/>
      <c r="D17" s="32"/>
      <c r="E17" s="32" t="s">
        <v>10</v>
      </c>
      <c r="F17" s="32" t="s">
        <v>4</v>
      </c>
      <c r="G17" s="32"/>
      <c r="H17" s="32"/>
      <c r="I17" s="32"/>
      <c r="J17" s="32"/>
      <c r="K17" s="32"/>
      <c r="L17" s="32"/>
      <c r="N17" s="2"/>
    </row>
    <row r="18" spans="1:15" s="7" customFormat="1" ht="23.25" customHeight="1" x14ac:dyDescent="0.25">
      <c r="A18" s="32"/>
      <c r="B18" s="32"/>
      <c r="C18" s="32"/>
      <c r="D18" s="32"/>
      <c r="E18" s="32"/>
      <c r="F18" s="32" t="s">
        <v>8</v>
      </c>
      <c r="G18" s="32" t="s">
        <v>16</v>
      </c>
      <c r="H18" s="32"/>
      <c r="I18" s="32"/>
      <c r="J18" s="32"/>
      <c r="K18" s="32"/>
      <c r="L18" s="32"/>
      <c r="N18" s="2"/>
    </row>
    <row r="19" spans="1:15" s="7" customFormat="1" ht="81" customHeight="1" x14ac:dyDescent="0.25">
      <c r="A19" s="32"/>
      <c r="B19" s="32"/>
      <c r="C19" s="32"/>
      <c r="D19" s="32"/>
      <c r="E19" s="32"/>
      <c r="F19" s="32"/>
      <c r="G19" s="23" t="s">
        <v>40</v>
      </c>
      <c r="H19" s="23" t="s">
        <v>13</v>
      </c>
      <c r="I19" s="23" t="s">
        <v>11</v>
      </c>
      <c r="J19" s="23" t="s">
        <v>12</v>
      </c>
      <c r="K19" s="32"/>
      <c r="L19" s="32"/>
      <c r="N19" s="2"/>
    </row>
    <row r="20" spans="1:15" ht="20.25" customHeight="1" x14ac:dyDescent="0.25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13"/>
    </row>
    <row r="21" spans="1:15" ht="97.5" customHeight="1" x14ac:dyDescent="0.25">
      <c r="A21" s="15">
        <v>1</v>
      </c>
      <c r="B21" s="16" t="s">
        <v>18</v>
      </c>
      <c r="C21" s="16" t="s">
        <v>25</v>
      </c>
      <c r="D21" s="17">
        <f>SUM(E21:J21)</f>
        <v>308202.69</v>
      </c>
      <c r="E21" s="17">
        <v>254915</v>
      </c>
      <c r="F21" s="17">
        <v>0</v>
      </c>
      <c r="G21" s="17">
        <v>0</v>
      </c>
      <c r="H21" s="17">
        <v>53287.69</v>
      </c>
      <c r="I21" s="17">
        <v>0</v>
      </c>
      <c r="J21" s="17">
        <v>0</v>
      </c>
      <c r="K21" s="18">
        <v>42522</v>
      </c>
      <c r="L21" s="19" t="s">
        <v>20</v>
      </c>
      <c r="M21" s="12"/>
      <c r="N21" s="9"/>
      <c r="O21" s="9"/>
    </row>
    <row r="22" spans="1:15" ht="97.5" customHeight="1" x14ac:dyDescent="0.25">
      <c r="A22" s="15">
        <v>2</v>
      </c>
      <c r="B22" s="16" t="s">
        <v>19</v>
      </c>
      <c r="C22" s="16" t="s">
        <v>26</v>
      </c>
      <c r="D22" s="17">
        <f t="shared" ref="D22:D27" si="0">SUM(E22:J22)</f>
        <v>669034.32000000007</v>
      </c>
      <c r="E22" s="17">
        <v>568679.17000000004</v>
      </c>
      <c r="F22" s="17">
        <v>0</v>
      </c>
      <c r="G22" s="17">
        <v>0</v>
      </c>
      <c r="H22" s="17">
        <v>100355.15</v>
      </c>
      <c r="I22" s="17">
        <v>0</v>
      </c>
      <c r="J22" s="17">
        <v>0</v>
      </c>
      <c r="K22" s="18">
        <v>42522</v>
      </c>
      <c r="L22" s="19" t="s">
        <v>20</v>
      </c>
      <c r="M22" s="12"/>
      <c r="N22" s="9"/>
      <c r="O22" s="9"/>
    </row>
    <row r="23" spans="1:15" ht="97.5" customHeight="1" x14ac:dyDescent="0.25">
      <c r="A23" s="15">
        <v>3</v>
      </c>
      <c r="B23" s="16" t="s">
        <v>31</v>
      </c>
      <c r="C23" s="16" t="s">
        <v>32</v>
      </c>
      <c r="D23" s="17">
        <f>SUM(E23:J23)</f>
        <v>500024</v>
      </c>
      <c r="E23" s="17">
        <v>425020.4</v>
      </c>
      <c r="F23" s="17">
        <v>0</v>
      </c>
      <c r="G23" s="17">
        <v>0</v>
      </c>
      <c r="H23" s="17">
        <v>75003.600000000006</v>
      </c>
      <c r="I23" s="17">
        <v>0</v>
      </c>
      <c r="J23" s="17">
        <v>0</v>
      </c>
      <c r="K23" s="18">
        <v>42522</v>
      </c>
      <c r="L23" s="19" t="s">
        <v>20</v>
      </c>
      <c r="M23" s="26"/>
    </row>
    <row r="24" spans="1:15" ht="97.5" customHeight="1" x14ac:dyDescent="0.25">
      <c r="A24" s="15">
        <v>4</v>
      </c>
      <c r="B24" s="16" t="s">
        <v>21</v>
      </c>
      <c r="C24" s="16" t="s">
        <v>27</v>
      </c>
      <c r="D24" s="17">
        <f>SUM(E24:J24)</f>
        <v>337561.3</v>
      </c>
      <c r="E24" s="20">
        <v>286927</v>
      </c>
      <c r="F24" s="21">
        <v>0</v>
      </c>
      <c r="G24" s="21">
        <v>0</v>
      </c>
      <c r="H24" s="21">
        <v>50634.3</v>
      </c>
      <c r="I24" s="21">
        <v>0</v>
      </c>
      <c r="J24" s="21">
        <v>0</v>
      </c>
      <c r="K24" s="18">
        <v>42489</v>
      </c>
      <c r="L24" s="19" t="s">
        <v>20</v>
      </c>
      <c r="M24" s="26"/>
    </row>
    <row r="25" spans="1:15" ht="97.5" customHeight="1" x14ac:dyDescent="0.25">
      <c r="A25" s="15">
        <v>5</v>
      </c>
      <c r="B25" s="16" t="s">
        <v>22</v>
      </c>
      <c r="C25" s="16" t="s">
        <v>28</v>
      </c>
      <c r="D25" s="17">
        <f t="shared" si="0"/>
        <v>592026.43999999994</v>
      </c>
      <c r="E25" s="20">
        <v>503222.47</v>
      </c>
      <c r="F25" s="21">
        <v>0</v>
      </c>
      <c r="G25" s="21">
        <v>0</v>
      </c>
      <c r="H25" s="21">
        <v>88803.97</v>
      </c>
      <c r="I25" s="21">
        <v>0</v>
      </c>
      <c r="J25" s="21">
        <v>0</v>
      </c>
      <c r="K25" s="18">
        <v>42521</v>
      </c>
      <c r="L25" s="19" t="s">
        <v>20</v>
      </c>
      <c r="M25" s="25"/>
    </row>
    <row r="26" spans="1:15" ht="97.5" customHeight="1" x14ac:dyDescent="0.25">
      <c r="A26" s="15">
        <v>6</v>
      </c>
      <c r="B26" s="16" t="s">
        <v>23</v>
      </c>
      <c r="C26" s="16" t="s">
        <v>29</v>
      </c>
      <c r="D26" s="17">
        <f t="shared" si="0"/>
        <v>441993.66</v>
      </c>
      <c r="E26" s="20">
        <v>375694.6</v>
      </c>
      <c r="F26" s="21">
        <v>0</v>
      </c>
      <c r="G26" s="21">
        <v>0</v>
      </c>
      <c r="H26" s="21">
        <v>66299.06</v>
      </c>
      <c r="I26" s="21">
        <v>0</v>
      </c>
      <c r="J26" s="21">
        <v>0</v>
      </c>
      <c r="K26" s="18">
        <v>42521</v>
      </c>
      <c r="L26" s="19" t="s">
        <v>20</v>
      </c>
      <c r="M26" s="25"/>
    </row>
    <row r="27" spans="1:15" ht="97.5" customHeight="1" x14ac:dyDescent="0.25">
      <c r="A27" s="15">
        <v>7</v>
      </c>
      <c r="B27" s="16" t="s">
        <v>24</v>
      </c>
      <c r="C27" s="16" t="s">
        <v>30</v>
      </c>
      <c r="D27" s="17">
        <f t="shared" si="0"/>
        <v>2518175</v>
      </c>
      <c r="E27" s="20">
        <v>2140448</v>
      </c>
      <c r="F27" s="21">
        <v>0</v>
      </c>
      <c r="G27" s="21">
        <v>0</v>
      </c>
      <c r="H27" s="21">
        <v>377727</v>
      </c>
      <c r="I27" s="21">
        <v>0</v>
      </c>
      <c r="J27" s="21">
        <v>0</v>
      </c>
      <c r="K27" s="18">
        <v>42520</v>
      </c>
      <c r="L27" s="19" t="s">
        <v>20</v>
      </c>
    </row>
    <row r="28" spans="1:15" ht="112.5" customHeight="1" x14ac:dyDescent="0.25">
      <c r="A28" s="15">
        <v>8</v>
      </c>
      <c r="B28" s="16" t="s">
        <v>22</v>
      </c>
      <c r="C28" s="16" t="s">
        <v>42</v>
      </c>
      <c r="D28" s="17">
        <f t="shared" ref="D28" si="1">SUM(E28:J28)</f>
        <v>87404.400000000009</v>
      </c>
      <c r="E28" s="20">
        <v>74293.740000000005</v>
      </c>
      <c r="F28" s="21">
        <v>0</v>
      </c>
      <c r="G28" s="21">
        <v>0</v>
      </c>
      <c r="H28" s="21">
        <v>13110.66</v>
      </c>
      <c r="I28" s="21">
        <v>0</v>
      </c>
      <c r="J28" s="21">
        <v>0</v>
      </c>
      <c r="K28" s="18">
        <v>44074</v>
      </c>
      <c r="L28" s="24" t="s">
        <v>43</v>
      </c>
      <c r="M28" s="14"/>
    </row>
    <row r="29" spans="1:15" ht="24.75" customHeight="1" x14ac:dyDescent="0.25">
      <c r="A29" s="33" t="s">
        <v>2</v>
      </c>
      <c r="B29" s="33"/>
      <c r="C29" s="33"/>
      <c r="D29" s="22">
        <f>SUM(D21:D25,D26:D28)</f>
        <v>5454421.8100000005</v>
      </c>
      <c r="E29" s="22">
        <f>SUM(E21:E25,E26:E28)</f>
        <v>4629200.3800000008</v>
      </c>
      <c r="F29" s="22">
        <f t="shared" ref="F29:J29" si="2">SUM(F21:F25,F26:F28)</f>
        <v>0</v>
      </c>
      <c r="G29" s="22">
        <f t="shared" si="2"/>
        <v>0</v>
      </c>
      <c r="H29" s="22">
        <f t="shared" si="2"/>
        <v>825221.43</v>
      </c>
      <c r="I29" s="22">
        <f t="shared" si="2"/>
        <v>0</v>
      </c>
      <c r="J29" s="22">
        <f t="shared" si="2"/>
        <v>0</v>
      </c>
      <c r="K29" s="34"/>
      <c r="L29" s="34"/>
    </row>
    <row r="30" spans="1:15" ht="27.75" customHeight="1" x14ac:dyDescent="0.25">
      <c r="A30" s="35" t="s">
        <v>15</v>
      </c>
      <c r="B30" s="35"/>
      <c r="C30" s="35"/>
      <c r="D30" s="35"/>
      <c r="E30" s="36">
        <v>4641475</v>
      </c>
      <c r="F30" s="36"/>
      <c r="G30" s="36"/>
      <c r="H30" s="36"/>
      <c r="I30" s="36"/>
      <c r="J30" s="36"/>
      <c r="K30" s="36"/>
      <c r="L30" s="36"/>
    </row>
    <row r="31" spans="1:15" x14ac:dyDescent="0.25">
      <c r="A31" s="8"/>
      <c r="B31" s="8"/>
      <c r="C31" s="8"/>
      <c r="D31" s="8"/>
      <c r="E31" s="8"/>
      <c r="F31" s="27"/>
      <c r="G31" s="27"/>
      <c r="H31" s="27"/>
      <c r="I31" s="27"/>
      <c r="J31" s="8"/>
      <c r="K31" s="8"/>
      <c r="L31" s="8"/>
    </row>
    <row r="32" spans="1:15" x14ac:dyDescent="0.25">
      <c r="A32" s="8"/>
      <c r="B32" s="8"/>
      <c r="C32" s="8"/>
      <c r="D32" s="8"/>
      <c r="E32" s="8"/>
      <c r="F32" s="28"/>
      <c r="G32" s="28"/>
      <c r="H32" s="28"/>
      <c r="I32" s="28"/>
      <c r="J32" s="8"/>
      <c r="K32" s="8"/>
      <c r="L32" s="8"/>
    </row>
    <row r="33" spans="4:5" x14ac:dyDescent="0.25">
      <c r="D33" s="10"/>
      <c r="E33" s="11"/>
    </row>
  </sheetData>
  <mergeCells count="29">
    <mergeCell ref="A29:C29"/>
    <mergeCell ref="K29:L29"/>
    <mergeCell ref="A30:D30"/>
    <mergeCell ref="E30:L30"/>
    <mergeCell ref="D16:D19"/>
    <mergeCell ref="E16:F16"/>
    <mergeCell ref="G16:J16"/>
    <mergeCell ref="E17:E19"/>
    <mergeCell ref="F17:J17"/>
    <mergeCell ref="F18:F19"/>
    <mergeCell ref="G18:J18"/>
    <mergeCell ref="A9:L9"/>
    <mergeCell ref="A10:L10"/>
    <mergeCell ref="A11:L11"/>
    <mergeCell ref="A13:L13"/>
    <mergeCell ref="A15:A19"/>
    <mergeCell ref="B15:B19"/>
    <mergeCell ref="C15:C19"/>
    <mergeCell ref="D15:J15"/>
    <mergeCell ref="K15:K19"/>
    <mergeCell ref="L15:L19"/>
    <mergeCell ref="A8:L8"/>
    <mergeCell ref="H3:L3"/>
    <mergeCell ref="H1:L1"/>
    <mergeCell ref="H4:L4"/>
    <mergeCell ref="H5:L5"/>
    <mergeCell ref="H6:L6"/>
    <mergeCell ref="H7:L7"/>
    <mergeCell ref="H2:L2"/>
  </mergeCells>
  <phoneticPr fontId="8" type="noConversion"/>
  <pageMargins left="0.23622047244094491" right="0.23622047244094491" top="0.74803149606299213" bottom="0.55118110236220474" header="0.11811023622047245" footer="0.11811023622047245"/>
  <pageSetup paperSize="9" scale="66" fitToHeight="0" orientation="landscape" r:id="rId1"/>
  <headerFooter differentFirst="1"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 10 15</vt:lpstr>
      <vt:lpstr>'ar 2020 10 15'!Print_Area</vt:lpstr>
      <vt:lpstr>'ar 2020 10 15'!Print_Titles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2020-10-07T10:27:40Z</cp:lastPrinted>
  <dcterms:created xsi:type="dcterms:W3CDTF">2013-02-28T07:13:39Z</dcterms:created>
  <dcterms:modified xsi:type="dcterms:W3CDTF">2020-10-15T07:09:10Z</dcterms:modified>
</cp:coreProperties>
</file>