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PD\Alytus\2. RPT\2. RPT 2020\posedziai\2020.10.15-22\Sprendimai ir protokolas pasirašymui\"/>
    </mc:Choice>
  </mc:AlternateContent>
  <bookViews>
    <workbookView xWindow="240" yWindow="120" windowWidth="18060" windowHeight="7056"/>
  </bookViews>
  <sheets>
    <sheet name="Patvirtintu_sarasu_ataskaita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8" i="2"/>
  <c r="B8" i="2"/>
  <c r="G28" i="1"/>
  <c r="M28" i="1"/>
  <c r="J28" i="1"/>
  <c r="F28" i="1"/>
</calcChain>
</file>

<file path=xl/sharedStrings.xml><?xml version="1.0" encoding="utf-8"?>
<sst xmlns="http://schemas.openxmlformats.org/spreadsheetml/2006/main" count="82" uniqueCount="60">
  <si>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</si>
  <si>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</si>
  <si>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</si>
  <si>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</si>
  <si>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</si>
  <si>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2016-12-28</t>
  </si>
  <si>
    <t>Nr.</t>
  </si>
  <si>
    <t>06.2.1-TID-R-511-11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</si>
  <si>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</si>
  <si>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</si>
  <si>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</si>
  <si>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</si>
  <si>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</si>
  <si>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</si>
  <si>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</si>
  <si>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</si>
  <si>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</si>
  <si>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</si>
  <si>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</si>
  <si>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</si>
  <si>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</si>
  <si>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</si>
  <si>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</si>
  <si>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</si>
  <si>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</si>
  <si>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</si>
  <si>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</si>
  <si>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</si>
  <si>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</si>
  <si>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</si>
  <si>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</si>
  <si>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</si>
  <si>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</si>
  <si>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</si>
  <si>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</si>
  <si>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</si>
  <si>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</si>
  <si>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</si>
  <si>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Perspektyvinės gatvės nuo Pramonės g. iki Naujosios g. Alytuje įrengimas</t>
  </si>
  <si>
    <t>Suėjus paraiškos pateikimo terminui projektas turi atitikti priemonės "Vietinių kelių vystymas" PFSA 28 punkto reikalavimus.</t>
  </si>
  <si>
    <t>2.</t>
  </si>
  <si>
    <t>Saugaus eismo priemonių diegimas Alytaus mieste</t>
  </si>
  <si>
    <t>3.</t>
  </si>
  <si>
    <t>Alytaus rajono savivaldybės administracija</t>
  </si>
  <si>
    <t>Eismo saugos priemonių diegimas Alytaus rajono savivaldybėje</t>
  </si>
  <si>
    <t>4.</t>
  </si>
  <si>
    <t>Druskininkų savivaldybės administracija</t>
  </si>
  <si>
    <t>M.K. Čiurlionio gatvės atkarpos Druskininkų m. rekonstrukcija</t>
  </si>
  <si>
    <t>5.</t>
  </si>
  <si>
    <t>Eismo saugumo priemonių diegimas Druskininkų savivaldybėje</t>
  </si>
  <si>
    <t>6.</t>
  </si>
  <si>
    <t>Lazdijų rajono savivaldybės administracija</t>
  </si>
  <si>
    <t>Lazdijų miesto Seinų ir Lazdijos gatvių bei vietinės reikšmės kelio nuo Janonio gatvės iki Lazdijų hipodromo rekonstravimas</t>
  </si>
  <si>
    <t>7.</t>
  </si>
  <si>
    <t>Varėnos rajono savivaldybės administracija</t>
  </si>
  <si>
    <t>Varėnos miesto J. Basanavičiaus, Savanorių, M. K. Čiurlionio gatvių rekonstrukcija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</si>
  <si>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</si>
  <si>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</si>
  <si>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</si>
  <si>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 
2016 m. gruodžio 28 d. sprendimu Nr. 51/6S-1  
(Alytaus regiono plėtros tarybos 2020 m. spalio 23 d. sprendimo Nr. 51/6S-49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</si>
</sst>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rgb="FF000000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87">
    <xf numFmtId="0" fontId="1" fillId="0" borderId="0" xfId="0" applyFont="1" applyFill="1" applyBorder="1"/>
    <xf numFmtId="4" fontId="1" fillId="0" borderId="0" xfId="0" applyNumberFormat="1" applyFont="1" applyFill="1" applyBorder="1"/>
    <xf numFmtId="4" fontId="6" fillId="0" borderId="2" xfId="1" applyNumberFormat="1" applyFont="1" applyFill="1" applyBorder="1" applyAlignment="1">
      <alignment horizontal="right" vertical="top" wrapText="1" readingOrder="1"/>
    </xf>
    <xf numFmtId="4" fontId="8" fillId="0" borderId="2" xfId="1" applyNumberFormat="1" applyFont="1" applyFill="1" applyBorder="1" applyAlignment="1">
      <alignment horizontal="right" vertical="top" wrapText="1" readingOrder="1"/>
    </xf>
    <xf numFmtId="0" fontId="1" fillId="3" borderId="0" xfId="0" applyFont="1" applyFill="1" applyBorder="1"/>
    <xf numFmtId="164" fontId="5" fillId="0" borderId="17" xfId="1" applyNumberFormat="1" applyFont="1" applyFill="1" applyBorder="1" applyAlignment="1">
      <alignment horizontal="right" vertical="top" wrapText="1" readingOrder="1"/>
    </xf>
    <xf numFmtId="0" fontId="4" fillId="0" borderId="2" xfId="1" applyNumberFormat="1" applyFont="1" applyFill="1" applyBorder="1" applyAlignment="1">
      <alignment horizontal="left" vertical="top" wrapText="1" readingOrder="1"/>
    </xf>
    <xf numFmtId="0" fontId="4" fillId="3" borderId="2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4" fontId="4" fillId="0" borderId="2" xfId="1" applyNumberFormat="1" applyFont="1" applyFill="1" applyBorder="1" applyAlignment="1">
      <alignment vertical="top" wrapText="1" readingOrder="1"/>
    </xf>
    <xf numFmtId="4" fontId="4" fillId="3" borderId="2" xfId="1" applyNumberFormat="1" applyFont="1" applyFill="1" applyBorder="1" applyAlignment="1">
      <alignment vertical="top" wrapText="1" readingOrder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5" fillId="2" borderId="2" xfId="1" applyNumberFormat="1" applyFont="1" applyFill="1" applyBorder="1" applyAlignment="1">
      <alignment horizontal="center" vertical="center" wrapText="1" readingOrder="1"/>
    </xf>
    <xf numFmtId="0" fontId="15" fillId="2" borderId="2" xfId="1" applyNumberFormat="1" applyFont="1" applyFill="1" applyBorder="1" applyAlignment="1">
      <alignment horizontal="center" vertical="top" wrapText="1" readingOrder="1"/>
    </xf>
    <xf numFmtId="4" fontId="4" fillId="0" borderId="0" xfId="0" applyNumberFormat="1" applyFont="1" applyFill="1" applyBorder="1" applyAlignment="1">
      <alignment vertical="top"/>
    </xf>
    <xf numFmtId="164" fontId="5" fillId="0" borderId="17" xfId="1" applyNumberFormat="1" applyFont="1" applyFill="1" applyBorder="1" applyAlignment="1">
      <alignment vertical="top" wrapText="1" readingOrder="1"/>
    </xf>
    <xf numFmtId="4" fontId="3" fillId="3" borderId="20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right" vertical="top" wrapText="1" readingOrder="1"/>
    </xf>
    <xf numFmtId="0" fontId="9" fillId="0" borderId="4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vertical="top" wrapText="1"/>
    </xf>
    <xf numFmtId="166" fontId="4" fillId="0" borderId="2" xfId="1" applyNumberFormat="1" applyFont="1" applyFill="1" applyBorder="1" applyAlignment="1">
      <alignment horizontal="left" vertical="top" wrapText="1" readingOrder="1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0" xfId="0" applyFont="1"/>
    <xf numFmtId="0" fontId="5" fillId="0" borderId="17" xfId="1" applyNumberFormat="1" applyFont="1" applyFill="1" applyBorder="1" applyAlignment="1">
      <alignment horizontal="right" vertical="top" wrapText="1" readingOrder="1"/>
    </xf>
    <xf numFmtId="0" fontId="9" fillId="0" borderId="18" xfId="1" applyNumberFormat="1" applyFont="1" applyFill="1" applyBorder="1" applyAlignment="1">
      <alignment vertical="top" wrapText="1"/>
    </xf>
    <xf numFmtId="0" fontId="9" fillId="0" borderId="19" xfId="1" applyNumberFormat="1" applyFont="1" applyFill="1" applyBorder="1" applyAlignment="1">
      <alignment vertical="top" wrapText="1"/>
    </xf>
    <xf numFmtId="164" fontId="5" fillId="0" borderId="17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/>
    </xf>
    <xf numFmtId="0" fontId="9" fillId="0" borderId="18" xfId="1" applyNumberFormat="1" applyFont="1" applyFill="1" applyBorder="1" applyAlignment="1">
      <alignment horizontal="right" vertical="top" wrapText="1"/>
    </xf>
    <xf numFmtId="0" fontId="5" fillId="0" borderId="17" xfId="1" applyNumberFormat="1" applyFont="1" applyFill="1" applyBorder="1" applyAlignment="1">
      <alignment horizontal="center" vertical="top" wrapText="1" readingOrder="1"/>
    </xf>
    <xf numFmtId="0" fontId="9" fillId="0" borderId="18" xfId="1" applyNumberFormat="1" applyFont="1" applyFill="1" applyBorder="1" applyAlignment="1">
      <alignment horizontal="center" vertical="top" wrapText="1"/>
    </xf>
    <xf numFmtId="0" fontId="9" fillId="0" borderId="19" xfId="1" applyNumberFormat="1" applyFont="1" applyFill="1" applyBorder="1" applyAlignment="1">
      <alignment horizontal="center" vertical="top" wrapText="1"/>
    </xf>
    <xf numFmtId="165" fontId="4" fillId="0" borderId="2" xfId="1" applyNumberFormat="1" applyFont="1" applyFill="1" applyBorder="1" applyAlignment="1">
      <alignment horizontal="left" vertical="top" wrapText="1" readingOrder="1"/>
    </xf>
    <xf numFmtId="0" fontId="9" fillId="0" borderId="4" xfId="1" applyNumberFormat="1" applyFont="1" applyFill="1" applyBorder="1" applyAlignment="1">
      <alignment horizontal="left" vertical="top" wrapText="1"/>
    </xf>
    <xf numFmtId="0" fontId="9" fillId="0" borderId="5" xfId="1" applyNumberFormat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 wrapText="1" readingOrder="1"/>
    </xf>
    <xf numFmtId="4" fontId="4" fillId="3" borderId="2" xfId="1" applyNumberFormat="1" applyFont="1" applyFill="1" applyBorder="1" applyAlignment="1">
      <alignment vertical="top" wrapText="1" readingOrder="1"/>
    </xf>
    <xf numFmtId="4" fontId="4" fillId="3" borderId="5" xfId="1" applyNumberFormat="1" applyFont="1" applyFill="1" applyBorder="1" applyAlignment="1">
      <alignment vertical="top" wrapText="1" readingOrder="1"/>
    </xf>
    <xf numFmtId="4" fontId="4" fillId="3" borderId="4" xfId="1" applyNumberFormat="1" applyFont="1" applyFill="1" applyBorder="1" applyAlignment="1">
      <alignment vertical="top" wrapText="1" readingOrder="1"/>
    </xf>
    <xf numFmtId="4" fontId="4" fillId="3" borderId="21" xfId="1" applyNumberFormat="1" applyFont="1" applyFill="1" applyBorder="1" applyAlignment="1">
      <alignment vertical="top" wrapText="1" readingOrder="1"/>
    </xf>
    <xf numFmtId="4" fontId="4" fillId="3" borderId="22" xfId="1" applyNumberFormat="1" applyFont="1" applyFill="1" applyBorder="1" applyAlignment="1">
      <alignment vertical="top" wrapText="1" readingOrder="1"/>
    </xf>
    <xf numFmtId="165" fontId="4" fillId="3" borderId="2" xfId="1" applyNumberFormat="1" applyFont="1" applyFill="1" applyBorder="1" applyAlignment="1">
      <alignment horizontal="left" vertical="top" wrapText="1" readingOrder="1"/>
    </xf>
    <xf numFmtId="0" fontId="9" fillId="3" borderId="4" xfId="1" applyNumberFormat="1" applyFont="1" applyFill="1" applyBorder="1" applyAlignment="1">
      <alignment horizontal="left" vertical="top" wrapText="1"/>
    </xf>
    <xf numFmtId="0" fontId="9" fillId="3" borderId="5" xfId="1" applyNumberFormat="1" applyFont="1" applyFill="1" applyBorder="1" applyAlignment="1">
      <alignment horizontal="left" vertical="top" wrapText="1"/>
    </xf>
    <xf numFmtId="4" fontId="4" fillId="0" borderId="2" xfId="1" applyNumberFormat="1" applyFont="1" applyFill="1" applyBorder="1" applyAlignment="1">
      <alignment vertical="top" wrapText="1" readingOrder="1"/>
    </xf>
    <xf numFmtId="4" fontId="9" fillId="0" borderId="5" xfId="1" applyNumberFormat="1" applyFont="1" applyFill="1" applyBorder="1" applyAlignment="1">
      <alignment vertical="top" wrapText="1" readingOrder="1"/>
    </xf>
    <xf numFmtId="4" fontId="9" fillId="0" borderId="4" xfId="1" applyNumberFormat="1" applyFont="1" applyFill="1" applyBorder="1" applyAlignment="1">
      <alignment vertical="top" wrapText="1" readingOrder="1"/>
    </xf>
    <xf numFmtId="0" fontId="4" fillId="3" borderId="2" xfId="1" applyNumberFormat="1" applyFont="1" applyFill="1" applyBorder="1" applyAlignment="1">
      <alignment horizontal="left" vertical="top" wrapText="1" readingOrder="1"/>
    </xf>
    <xf numFmtId="4" fontId="9" fillId="3" borderId="5" xfId="1" applyNumberFormat="1" applyFont="1" applyFill="1" applyBorder="1" applyAlignment="1">
      <alignment vertical="top" wrapText="1" readingOrder="1"/>
    </xf>
    <xf numFmtId="4" fontId="9" fillId="3" borderId="4" xfId="1" applyNumberFormat="1" applyFont="1" applyFill="1" applyBorder="1" applyAlignment="1">
      <alignment vertical="top" wrapText="1" readingOrder="1"/>
    </xf>
    <xf numFmtId="4" fontId="9" fillId="0" borderId="5" xfId="1" applyNumberFormat="1" applyFont="1" applyFill="1" applyBorder="1" applyAlignment="1">
      <alignment vertical="top" wrapText="1"/>
    </xf>
    <xf numFmtId="4" fontId="9" fillId="0" borderId="4" xfId="1" applyNumberFormat="1" applyFont="1" applyFill="1" applyBorder="1" applyAlignment="1">
      <alignment vertical="top" wrapText="1"/>
    </xf>
    <xf numFmtId="0" fontId="15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5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5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5" fillId="2" borderId="10" xfId="1" applyNumberFormat="1" applyFont="1" applyFill="1" applyBorder="1" applyAlignment="1">
      <alignment horizontal="center" vertical="center" wrapText="1" readingOrder="1"/>
    </xf>
    <xf numFmtId="0" fontId="15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0" fontId="10" fillId="0" borderId="0" xfId="1" applyNumberFormat="1" applyFont="1" applyFill="1" applyBorder="1" applyAlignment="1">
      <alignment vertical="top" wrapText="1" readingOrder="1"/>
    </xf>
    <xf numFmtId="0" fontId="13" fillId="0" borderId="1" xfId="1" applyNumberFormat="1" applyFont="1" applyFill="1" applyBorder="1" applyAlignment="1">
      <alignment horizontal="center" vertical="top" wrapText="1" readingOrder="1"/>
    </xf>
    <xf numFmtId="0" fontId="11" fillId="0" borderId="0" xfId="1" applyNumberFormat="1" applyFont="1" applyFill="1" applyBorder="1" applyAlignment="1">
      <alignment vertical="top" wrapText="1" readingOrder="1"/>
    </xf>
    <xf numFmtId="0" fontId="13" fillId="0" borderId="1" xfId="1" applyNumberFormat="1" applyFont="1" applyFill="1" applyBorder="1" applyAlignment="1">
      <alignment horizontal="center" vertical="center" wrapText="1" readingOrder="1"/>
    </xf>
    <xf numFmtId="4" fontId="6" fillId="0" borderId="2" xfId="1" applyNumberFormat="1" applyFont="1" applyFill="1" applyBorder="1" applyAlignment="1">
      <alignment horizontal="right" vertical="top" wrapText="1" readingOrder="1"/>
    </xf>
    <xf numFmtId="4" fontId="7" fillId="0" borderId="5" xfId="1" applyNumberFormat="1" applyFont="1" applyFill="1" applyBorder="1" applyAlignment="1">
      <alignment horizontal="right" vertical="top" wrapText="1"/>
    </xf>
    <xf numFmtId="4" fontId="7" fillId="0" borderId="4" xfId="1" applyNumberFormat="1" applyFont="1" applyFill="1" applyBorder="1" applyAlignment="1">
      <alignment horizontal="right" vertical="top" wrapText="1"/>
    </xf>
    <xf numFmtId="4" fontId="8" fillId="0" borderId="2" xfId="1" applyNumberFormat="1" applyFont="1" applyFill="1" applyBorder="1" applyAlignment="1">
      <alignment horizontal="right" vertical="top" wrapText="1" readingOrder="1"/>
    </xf>
    <xf numFmtId="4" fontId="7" fillId="0" borderId="5" xfId="1" applyNumberFormat="1" applyFont="1" applyFill="1" applyBorder="1" applyAlignment="1">
      <alignment horizontal="right" vertical="top" wrapText="1" readingOrder="1"/>
    </xf>
    <xf numFmtId="4" fontId="7" fillId="0" borderId="4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tabSelected="1" workbookViewId="0">
      <selection activeCell="R2" sqref="R2:V2"/>
    </sheetView>
  </sheetViews>
  <sheetFormatPr defaultRowHeight="14.4" x14ac:dyDescent="0.3"/>
  <cols>
    <col min="1" max="1" width="5.5546875" style="8" customWidth="1"/>
    <col min="2" max="2" width="13.6640625" style="8" customWidth="1"/>
    <col min="3" max="3" width="6.21875" style="8" customWidth="1"/>
    <col min="4" max="4" width="13" style="8" customWidth="1"/>
    <col min="5" max="5" width="0.109375" style="8" customWidth="1"/>
    <col min="6" max="6" width="13.109375" style="8" customWidth="1"/>
    <col min="7" max="7" width="14.44140625" style="8" customWidth="1"/>
    <col min="8" max="8" width="4.6640625" style="8" customWidth="1"/>
    <col min="9" max="9" width="8.6640625" style="8" customWidth="1"/>
    <col min="10" max="11" width="4.5546875" style="8" customWidth="1"/>
    <col min="12" max="12" width="4.21875" style="8" customWidth="1"/>
    <col min="13" max="13" width="16.77734375" style="8" customWidth="1"/>
    <col min="14" max="14" width="3.6640625" style="8" customWidth="1"/>
    <col min="15" max="15" width="11.109375" style="8" customWidth="1"/>
    <col min="16" max="16" width="14.77734375" style="8" customWidth="1"/>
    <col min="17" max="17" width="0.77734375" style="8" customWidth="1"/>
    <col min="18" max="18" width="14.109375" style="8" customWidth="1"/>
    <col min="19" max="19" width="3" style="8" hidden="1" customWidth="1"/>
    <col min="20" max="20" width="32.109375" style="8" customWidth="1"/>
    <col min="21" max="16384" width="8.88671875" style="8"/>
  </cols>
  <sheetData>
    <row r="1" spans="1:22" ht="11.4" customHeight="1" x14ac:dyDescent="0.3"/>
    <row r="2" spans="1:22" ht="76.2" customHeight="1" x14ac:dyDescent="0.3">
      <c r="A2" s="77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21" t="s">
        <v>59</v>
      </c>
      <c r="S2" s="22"/>
      <c r="T2" s="22"/>
      <c r="U2" s="22"/>
      <c r="V2" s="22"/>
    </row>
    <row r="3" spans="1:22" ht="16.95" customHeight="1" x14ac:dyDescent="0.3">
      <c r="A3" s="77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79" t="s">
        <v>0</v>
      </c>
      <c r="S3" s="64"/>
      <c r="T3" s="64"/>
    </row>
    <row r="4" spans="1:22" ht="16.95" customHeight="1" x14ac:dyDescent="0.3">
      <c r="A4" s="75" t="s">
        <v>0</v>
      </c>
      <c r="B4" s="64"/>
      <c r="C4" s="64"/>
      <c r="D4" s="80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5" t="s">
        <v>0</v>
      </c>
      <c r="T4" s="64"/>
    </row>
    <row r="5" spans="1:22" ht="17.100000000000001" customHeight="1" x14ac:dyDescent="0.3">
      <c r="A5" s="71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2" ht="16.95" customHeight="1" x14ac:dyDescent="0.3">
      <c r="A6" s="77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2" ht="16.95" customHeight="1" x14ac:dyDescent="0.3">
      <c r="A7" s="75" t="s">
        <v>0</v>
      </c>
      <c r="B7" s="64"/>
      <c r="C7" s="64"/>
      <c r="D7" s="78" t="s">
        <v>3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5" t="s">
        <v>0</v>
      </c>
      <c r="T7" s="64"/>
    </row>
    <row r="8" spans="1:22" ht="16.95" customHeight="1" x14ac:dyDescent="0.3">
      <c r="A8" s="71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2" ht="15" customHeight="1" x14ac:dyDescent="0.3">
      <c r="A9" s="72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2" ht="15" customHeight="1" x14ac:dyDescent="0.3">
      <c r="A10" s="73" t="s">
        <v>58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2" ht="17.100000000000001" customHeight="1" x14ac:dyDescent="0.3">
      <c r="A11" s="74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2" x14ac:dyDescent="0.3">
      <c r="A12" s="75" t="s">
        <v>0</v>
      </c>
      <c r="B12" s="64"/>
      <c r="C12" s="64"/>
      <c r="D12" s="64"/>
      <c r="E12" s="64"/>
      <c r="F12" s="64"/>
      <c r="G12" s="64"/>
      <c r="H12" s="64"/>
      <c r="I12" s="76" t="s">
        <v>5</v>
      </c>
      <c r="J12" s="70"/>
      <c r="K12" s="11" t="s">
        <v>6</v>
      </c>
      <c r="L12" s="76" t="s">
        <v>7</v>
      </c>
      <c r="M12" s="70"/>
      <c r="N12" s="70"/>
      <c r="O12" s="75" t="s">
        <v>0</v>
      </c>
      <c r="P12" s="64"/>
      <c r="Q12" s="64"/>
      <c r="R12" s="64"/>
      <c r="S12" s="64"/>
      <c r="T12" s="64"/>
    </row>
    <row r="13" spans="1:22" ht="0" hidden="1" customHeight="1" x14ac:dyDescent="0.3"/>
    <row r="14" spans="1:22" ht="12.15" customHeight="1" x14ac:dyDescent="0.3"/>
    <row r="15" spans="1:22" ht="17.25" customHeight="1" x14ac:dyDescent="0.3">
      <c r="A15" s="55" t="s">
        <v>8</v>
      </c>
      <c r="B15" s="55" t="s">
        <v>9</v>
      </c>
      <c r="C15" s="55" t="s">
        <v>10</v>
      </c>
      <c r="D15" s="58"/>
      <c r="E15" s="55" t="s">
        <v>11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55" t="s">
        <v>12</v>
      </c>
      <c r="R15" s="69"/>
      <c r="S15" s="58"/>
      <c r="T15" s="55" t="s">
        <v>13</v>
      </c>
    </row>
    <row r="16" spans="1:22" ht="20.399999999999999" customHeight="1" x14ac:dyDescent="0.3">
      <c r="A16" s="56"/>
      <c r="B16" s="56"/>
      <c r="C16" s="59"/>
      <c r="D16" s="60"/>
      <c r="E16" s="55" t="s">
        <v>14</v>
      </c>
      <c r="F16" s="58"/>
      <c r="G16" s="55" t="s">
        <v>15</v>
      </c>
      <c r="H16" s="53"/>
      <c r="I16" s="54"/>
      <c r="J16" s="63" t="s">
        <v>16</v>
      </c>
      <c r="K16" s="64"/>
      <c r="L16" s="64"/>
      <c r="M16" s="64"/>
      <c r="N16" s="64"/>
      <c r="O16" s="64"/>
      <c r="P16" s="64"/>
      <c r="Q16" s="59"/>
      <c r="R16" s="64"/>
      <c r="S16" s="60"/>
      <c r="T16" s="56"/>
    </row>
    <row r="17" spans="1:20" ht="16.2" customHeight="1" x14ac:dyDescent="0.3">
      <c r="A17" s="56"/>
      <c r="B17" s="56"/>
      <c r="C17" s="59"/>
      <c r="D17" s="60"/>
      <c r="E17" s="59"/>
      <c r="F17" s="60"/>
      <c r="G17" s="55" t="s">
        <v>17</v>
      </c>
      <c r="H17" s="65" t="s">
        <v>0</v>
      </c>
      <c r="I17" s="53"/>
      <c r="J17" s="66" t="s">
        <v>18</v>
      </c>
      <c r="K17" s="67"/>
      <c r="L17" s="67"/>
      <c r="M17" s="67"/>
      <c r="N17" s="67"/>
      <c r="O17" s="67"/>
      <c r="P17" s="68"/>
      <c r="Q17" s="59"/>
      <c r="R17" s="64"/>
      <c r="S17" s="60"/>
      <c r="T17" s="56"/>
    </row>
    <row r="18" spans="1:20" ht="17.100000000000001" customHeight="1" x14ac:dyDescent="0.3">
      <c r="A18" s="56"/>
      <c r="B18" s="56"/>
      <c r="C18" s="59"/>
      <c r="D18" s="60"/>
      <c r="E18" s="59"/>
      <c r="F18" s="60"/>
      <c r="G18" s="56"/>
      <c r="H18" s="55" t="s">
        <v>19</v>
      </c>
      <c r="I18" s="58"/>
      <c r="J18" s="55" t="s">
        <v>20</v>
      </c>
      <c r="K18" s="53"/>
      <c r="L18" s="53"/>
      <c r="M18" s="53"/>
      <c r="N18" s="53"/>
      <c r="O18" s="53"/>
      <c r="P18" s="54"/>
      <c r="Q18" s="59"/>
      <c r="R18" s="64"/>
      <c r="S18" s="60"/>
      <c r="T18" s="56"/>
    </row>
    <row r="19" spans="1:20" ht="49.95" customHeight="1" x14ac:dyDescent="0.3">
      <c r="A19" s="57"/>
      <c r="B19" s="57"/>
      <c r="C19" s="61"/>
      <c r="D19" s="62"/>
      <c r="E19" s="61"/>
      <c r="F19" s="62"/>
      <c r="G19" s="57"/>
      <c r="H19" s="61"/>
      <c r="I19" s="62"/>
      <c r="J19" s="55" t="s">
        <v>19</v>
      </c>
      <c r="K19" s="53"/>
      <c r="L19" s="54"/>
      <c r="M19" s="12" t="s">
        <v>21</v>
      </c>
      <c r="N19" s="55" t="s">
        <v>22</v>
      </c>
      <c r="O19" s="54"/>
      <c r="P19" s="12" t="s">
        <v>23</v>
      </c>
      <c r="Q19" s="61"/>
      <c r="R19" s="70"/>
      <c r="S19" s="62"/>
      <c r="T19" s="57"/>
    </row>
    <row r="20" spans="1:20" x14ac:dyDescent="0.3">
      <c r="A20" s="13" t="s">
        <v>24</v>
      </c>
      <c r="B20" s="13" t="s">
        <v>25</v>
      </c>
      <c r="C20" s="52" t="s">
        <v>26</v>
      </c>
      <c r="D20" s="54"/>
      <c r="E20" s="52" t="s">
        <v>27</v>
      </c>
      <c r="F20" s="54"/>
      <c r="G20" s="13" t="s">
        <v>28</v>
      </c>
      <c r="H20" s="52" t="s">
        <v>29</v>
      </c>
      <c r="I20" s="54"/>
      <c r="J20" s="52" t="s">
        <v>30</v>
      </c>
      <c r="K20" s="53"/>
      <c r="L20" s="54"/>
      <c r="M20" s="13" t="s">
        <v>31</v>
      </c>
      <c r="N20" s="52" t="s">
        <v>32</v>
      </c>
      <c r="O20" s="54"/>
      <c r="P20" s="13" t="s">
        <v>33</v>
      </c>
      <c r="Q20" s="52" t="s">
        <v>34</v>
      </c>
      <c r="R20" s="53"/>
      <c r="S20" s="54"/>
      <c r="T20" s="13" t="s">
        <v>35</v>
      </c>
    </row>
    <row r="21" spans="1:20" ht="34.799999999999997" customHeight="1" x14ac:dyDescent="0.3">
      <c r="A21" s="6" t="s">
        <v>36</v>
      </c>
      <c r="B21" s="6" t="s">
        <v>37</v>
      </c>
      <c r="C21" s="35" t="s">
        <v>38</v>
      </c>
      <c r="D21" s="34"/>
      <c r="E21" s="44">
        <v>879927.06</v>
      </c>
      <c r="F21" s="50"/>
      <c r="G21" s="9">
        <v>747938</v>
      </c>
      <c r="H21" s="44">
        <v>0</v>
      </c>
      <c r="I21" s="50"/>
      <c r="J21" s="44">
        <v>0</v>
      </c>
      <c r="K21" s="51"/>
      <c r="L21" s="50"/>
      <c r="M21" s="9">
        <v>131989.06</v>
      </c>
      <c r="N21" s="44">
        <v>0</v>
      </c>
      <c r="O21" s="50"/>
      <c r="P21" s="9">
        <v>0</v>
      </c>
      <c r="Q21" s="32">
        <v>42855</v>
      </c>
      <c r="R21" s="33"/>
      <c r="S21" s="34"/>
      <c r="T21" s="6" t="s">
        <v>39</v>
      </c>
    </row>
    <row r="22" spans="1:20" ht="34.799999999999997" customHeight="1" x14ac:dyDescent="0.3">
      <c r="A22" s="6" t="s">
        <v>40</v>
      </c>
      <c r="B22" s="6" t="s">
        <v>37</v>
      </c>
      <c r="C22" s="35" t="s">
        <v>41</v>
      </c>
      <c r="D22" s="34"/>
      <c r="E22" s="44">
        <v>1164021.72</v>
      </c>
      <c r="F22" s="50"/>
      <c r="G22" s="9">
        <v>293388.42</v>
      </c>
      <c r="H22" s="44">
        <v>0</v>
      </c>
      <c r="I22" s="50"/>
      <c r="J22" s="44">
        <v>0</v>
      </c>
      <c r="K22" s="51"/>
      <c r="L22" s="50"/>
      <c r="M22" s="9">
        <v>870633.3</v>
      </c>
      <c r="N22" s="44">
        <v>0</v>
      </c>
      <c r="O22" s="50"/>
      <c r="P22" s="9">
        <v>0</v>
      </c>
      <c r="Q22" s="32">
        <v>43342</v>
      </c>
      <c r="R22" s="33"/>
      <c r="S22" s="34"/>
      <c r="T22" s="6" t="s">
        <v>39</v>
      </c>
    </row>
    <row r="23" spans="1:20" ht="34.799999999999997" customHeight="1" x14ac:dyDescent="0.3">
      <c r="A23" s="6" t="s">
        <v>42</v>
      </c>
      <c r="B23" s="6" t="s">
        <v>43</v>
      </c>
      <c r="C23" s="35" t="s">
        <v>44</v>
      </c>
      <c r="D23" s="34"/>
      <c r="E23" s="44">
        <v>217550.2</v>
      </c>
      <c r="F23" s="50"/>
      <c r="G23" s="9">
        <v>158991.24</v>
      </c>
      <c r="H23" s="44">
        <v>0</v>
      </c>
      <c r="I23" s="50"/>
      <c r="J23" s="44">
        <v>0</v>
      </c>
      <c r="K23" s="51"/>
      <c r="L23" s="50"/>
      <c r="M23" s="9">
        <v>58558.96</v>
      </c>
      <c r="N23" s="44">
        <v>0</v>
      </c>
      <c r="O23" s="50"/>
      <c r="P23" s="9">
        <v>0</v>
      </c>
      <c r="Q23" s="32">
        <v>43252</v>
      </c>
      <c r="R23" s="33"/>
      <c r="S23" s="34"/>
      <c r="T23" s="6" t="s">
        <v>39</v>
      </c>
    </row>
    <row r="24" spans="1:20" s="4" customFormat="1" ht="34.799999999999997" customHeight="1" x14ac:dyDescent="0.3">
      <c r="A24" s="7" t="s">
        <v>45</v>
      </c>
      <c r="B24" s="7" t="s">
        <v>46</v>
      </c>
      <c r="C24" s="47" t="s">
        <v>47</v>
      </c>
      <c r="D24" s="43"/>
      <c r="E24" s="36">
        <v>862617.59999999998</v>
      </c>
      <c r="F24" s="48"/>
      <c r="G24" s="10">
        <v>346184.1</v>
      </c>
      <c r="H24" s="36">
        <v>0</v>
      </c>
      <c r="I24" s="48"/>
      <c r="J24" s="36">
        <v>0</v>
      </c>
      <c r="K24" s="49"/>
      <c r="L24" s="48"/>
      <c r="M24" s="10">
        <v>516433.5</v>
      </c>
      <c r="N24" s="36">
        <v>0</v>
      </c>
      <c r="O24" s="48"/>
      <c r="P24" s="10">
        <v>0</v>
      </c>
      <c r="Q24" s="41">
        <v>43326</v>
      </c>
      <c r="R24" s="42"/>
      <c r="S24" s="43"/>
      <c r="T24" s="7" t="s">
        <v>39</v>
      </c>
    </row>
    <row r="25" spans="1:20" ht="34.799999999999997" customHeight="1" x14ac:dyDescent="0.3">
      <c r="A25" s="6" t="s">
        <v>48</v>
      </c>
      <c r="B25" s="6" t="s">
        <v>46</v>
      </c>
      <c r="C25" s="35" t="s">
        <v>49</v>
      </c>
      <c r="D25" s="34"/>
      <c r="E25" s="44">
        <v>320671.49</v>
      </c>
      <c r="F25" s="45"/>
      <c r="G25" s="9">
        <v>200268.9</v>
      </c>
      <c r="H25" s="44">
        <v>0</v>
      </c>
      <c r="I25" s="45"/>
      <c r="J25" s="44">
        <v>0</v>
      </c>
      <c r="K25" s="46"/>
      <c r="L25" s="45"/>
      <c r="M25" s="9">
        <v>120402.59</v>
      </c>
      <c r="N25" s="44">
        <v>0</v>
      </c>
      <c r="O25" s="45"/>
      <c r="P25" s="9">
        <v>0</v>
      </c>
      <c r="Q25" s="32">
        <v>43496</v>
      </c>
      <c r="R25" s="33"/>
      <c r="S25" s="34"/>
      <c r="T25" s="6" t="s">
        <v>39</v>
      </c>
    </row>
    <row r="26" spans="1:20" ht="54.6" customHeight="1" x14ac:dyDescent="0.3">
      <c r="A26" s="6" t="s">
        <v>50</v>
      </c>
      <c r="B26" s="6" t="s">
        <v>51</v>
      </c>
      <c r="C26" s="35" t="s">
        <v>52</v>
      </c>
      <c r="D26" s="34"/>
      <c r="E26" s="36">
        <v>924590.81</v>
      </c>
      <c r="F26" s="37"/>
      <c r="G26" s="10">
        <v>785902.18</v>
      </c>
      <c r="H26" s="36">
        <v>0</v>
      </c>
      <c r="I26" s="37"/>
      <c r="J26" s="36">
        <v>0</v>
      </c>
      <c r="K26" s="38"/>
      <c r="L26" s="37"/>
      <c r="M26" s="10">
        <v>138688.63</v>
      </c>
      <c r="N26" s="36">
        <v>0</v>
      </c>
      <c r="O26" s="37"/>
      <c r="P26" s="9">
        <v>0</v>
      </c>
      <c r="Q26" s="32">
        <v>43130</v>
      </c>
      <c r="R26" s="33"/>
      <c r="S26" s="34"/>
      <c r="T26" s="6" t="s">
        <v>39</v>
      </c>
    </row>
    <row r="27" spans="1:20" ht="48" customHeight="1" thickBot="1" x14ac:dyDescent="0.35">
      <c r="A27" s="6" t="s">
        <v>53</v>
      </c>
      <c r="B27" s="6" t="s">
        <v>54</v>
      </c>
      <c r="C27" s="35" t="s">
        <v>55</v>
      </c>
      <c r="D27" s="34"/>
      <c r="E27" s="36">
        <v>834849.65</v>
      </c>
      <c r="F27" s="37"/>
      <c r="G27" s="10">
        <v>709621.8</v>
      </c>
      <c r="H27" s="36">
        <v>0</v>
      </c>
      <c r="I27" s="37"/>
      <c r="J27" s="36">
        <v>62613.919999999998</v>
      </c>
      <c r="K27" s="38"/>
      <c r="L27" s="37"/>
      <c r="M27" s="14">
        <v>62613.93</v>
      </c>
      <c r="N27" s="39">
        <v>0</v>
      </c>
      <c r="O27" s="40"/>
      <c r="P27" s="9">
        <v>0</v>
      </c>
      <c r="Q27" s="32">
        <v>42887</v>
      </c>
      <c r="R27" s="33"/>
      <c r="S27" s="34"/>
      <c r="T27" s="6" t="s">
        <v>39</v>
      </c>
    </row>
    <row r="28" spans="1:20" x14ac:dyDescent="0.3">
      <c r="A28" s="23" t="s">
        <v>56</v>
      </c>
      <c r="B28" s="24"/>
      <c r="C28" s="24"/>
      <c r="D28" s="24"/>
      <c r="E28" s="25"/>
      <c r="F28" s="15">
        <f>SUM(E21:F27)</f>
        <v>5204228.5300000012</v>
      </c>
      <c r="G28" s="5">
        <f>G27+G26+G25+G24+G23+G22+G21</f>
        <v>3242294.6399999997</v>
      </c>
      <c r="H28" s="26">
        <v>0</v>
      </c>
      <c r="I28" s="27"/>
      <c r="J28" s="26">
        <f>SUM(J21:L27)</f>
        <v>62613.919999999998</v>
      </c>
      <c r="K28" s="28"/>
      <c r="L28" s="27"/>
      <c r="M28" s="5">
        <f>SUM(M21:M27)</f>
        <v>1899319.97</v>
      </c>
      <c r="N28" s="26">
        <v>0</v>
      </c>
      <c r="O28" s="27"/>
      <c r="P28" s="5">
        <v>0</v>
      </c>
      <c r="Q28" s="29" t="s">
        <v>0</v>
      </c>
      <c r="R28" s="30"/>
      <c r="S28" s="30"/>
      <c r="T28" s="31"/>
    </row>
    <row r="29" spans="1:20" ht="16.8" customHeight="1" x14ac:dyDescent="0.3">
      <c r="A29" s="17" t="s">
        <v>57</v>
      </c>
      <c r="B29" s="18"/>
      <c r="C29" s="18"/>
      <c r="D29" s="18"/>
      <c r="E29" s="18"/>
      <c r="F29" s="19"/>
      <c r="G29" s="20">
        <v>3247669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1" spans="1:20" x14ac:dyDescent="0.3">
      <c r="M31" s="1"/>
    </row>
    <row r="32" spans="1:20" x14ac:dyDescent="0.3">
      <c r="M32" s="16"/>
    </row>
    <row r="33" spans="13:13" x14ac:dyDescent="0.3">
      <c r="M33" s="1"/>
    </row>
    <row r="35" spans="13:13" x14ac:dyDescent="0.3">
      <c r="M35" s="1"/>
    </row>
  </sheetData>
  <mergeCells count="91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C24:D24"/>
    <mergeCell ref="E24:F24"/>
    <mergeCell ref="H24:I24"/>
    <mergeCell ref="J24:L24"/>
    <mergeCell ref="N24:O24"/>
    <mergeCell ref="C25:D25"/>
    <mergeCell ref="E25:F25"/>
    <mergeCell ref="H25:I25"/>
    <mergeCell ref="J25:L25"/>
    <mergeCell ref="N25:O25"/>
    <mergeCell ref="E26:F26"/>
    <mergeCell ref="H26:I26"/>
    <mergeCell ref="J26:L26"/>
    <mergeCell ref="N26:O26"/>
    <mergeCell ref="Q24:S24"/>
    <mergeCell ref="Q25:S25"/>
    <mergeCell ref="A29:F29"/>
    <mergeCell ref="G29:T29"/>
    <mergeCell ref="R2:V2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</mergeCells>
  <pageMargins left="0.39370078740157499" right="0.39370078740157499" top="0.39370078740157499" bottom="0.85177795275590595" header="0.39370078740157499" footer="0.39370078740157499"/>
  <pageSetup paperSize="9" scale="68" orientation="landscape" horizontalDpi="300" verticalDpi="300" r:id="rId1"/>
  <headerFooter alignWithMargins="0">
    <oddFooter>&amp;L&amp;"Arial"&amp;5►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B8" sqref="B8:J8"/>
    </sheetView>
  </sheetViews>
  <sheetFormatPr defaultRowHeight="14.4" x14ac:dyDescent="0.3"/>
  <cols>
    <col min="2" max="2" width="11.33203125" bestFit="1" customWidth="1"/>
    <col min="3" max="3" width="11.77734375" customWidth="1"/>
    <col min="4" max="4" width="14.109375" customWidth="1"/>
    <col min="9" max="9" width="15.88671875" customWidth="1"/>
    <col min="10" max="10" width="17.88671875" customWidth="1"/>
  </cols>
  <sheetData>
    <row r="1" spans="1:12" x14ac:dyDescent="0.3">
      <c r="A1" s="81">
        <v>879927.06</v>
      </c>
      <c r="B1" s="82"/>
      <c r="C1" s="2">
        <v>747938</v>
      </c>
      <c r="D1" s="81">
        <v>0</v>
      </c>
      <c r="E1" s="82"/>
      <c r="F1" s="81">
        <v>0</v>
      </c>
      <c r="G1" s="83"/>
      <c r="H1" s="82"/>
      <c r="I1" s="2">
        <v>131989.06</v>
      </c>
      <c r="J1" s="81">
        <v>0</v>
      </c>
      <c r="K1" s="82"/>
      <c r="L1" s="2">
        <v>0</v>
      </c>
    </row>
    <row r="2" spans="1:12" x14ac:dyDescent="0.3">
      <c r="A2" s="84">
        <v>1164021.72</v>
      </c>
      <c r="B2" s="82"/>
      <c r="C2" s="3">
        <v>293388.42</v>
      </c>
      <c r="D2" s="84">
        <v>0</v>
      </c>
      <c r="E2" s="82"/>
      <c r="F2" s="84">
        <v>0</v>
      </c>
      <c r="G2" s="83"/>
      <c r="H2" s="82"/>
      <c r="I2" s="3">
        <v>870633.3</v>
      </c>
      <c r="J2" s="84">
        <v>0</v>
      </c>
      <c r="K2" s="82"/>
      <c r="L2" s="3">
        <v>0</v>
      </c>
    </row>
    <row r="3" spans="1:12" x14ac:dyDescent="0.3">
      <c r="A3" s="84">
        <v>217550.2</v>
      </c>
      <c r="B3" s="82"/>
      <c r="C3" s="3">
        <v>158991.24</v>
      </c>
      <c r="D3" s="84">
        <v>0</v>
      </c>
      <c r="E3" s="82"/>
      <c r="F3" s="84">
        <v>0</v>
      </c>
      <c r="G3" s="83"/>
      <c r="H3" s="82"/>
      <c r="I3" s="3">
        <v>58558.96</v>
      </c>
      <c r="J3" s="84">
        <v>0</v>
      </c>
      <c r="K3" s="82"/>
      <c r="L3" s="3">
        <v>0</v>
      </c>
    </row>
    <row r="4" spans="1:12" x14ac:dyDescent="0.3">
      <c r="A4" s="84">
        <v>862617.59999999998</v>
      </c>
      <c r="B4" s="85"/>
      <c r="C4" s="3">
        <v>346184.1</v>
      </c>
      <c r="D4" s="84">
        <v>0</v>
      </c>
      <c r="E4" s="85"/>
      <c r="F4" s="84">
        <v>0</v>
      </c>
      <c r="G4" s="86"/>
      <c r="H4" s="85"/>
      <c r="I4" s="3">
        <v>516433.5</v>
      </c>
      <c r="J4" s="84">
        <v>0</v>
      </c>
      <c r="K4" s="85"/>
      <c r="L4" s="2">
        <v>0</v>
      </c>
    </row>
    <row r="5" spans="1:12" x14ac:dyDescent="0.3">
      <c r="A5" s="84">
        <v>320671.49</v>
      </c>
      <c r="B5" s="85"/>
      <c r="C5" s="3">
        <v>200268.9</v>
      </c>
      <c r="D5" s="84">
        <v>0</v>
      </c>
      <c r="E5" s="85"/>
      <c r="F5" s="84">
        <v>0</v>
      </c>
      <c r="G5" s="86"/>
      <c r="H5" s="85"/>
      <c r="I5" s="3">
        <v>120402.59</v>
      </c>
      <c r="J5" s="84">
        <v>0</v>
      </c>
      <c r="K5" s="85"/>
      <c r="L5" s="2">
        <v>0</v>
      </c>
    </row>
    <row r="6" spans="1:12" x14ac:dyDescent="0.3">
      <c r="A6" s="84">
        <v>924590.81</v>
      </c>
      <c r="B6" s="85"/>
      <c r="C6" s="3">
        <v>785902.18</v>
      </c>
      <c r="D6" s="84">
        <v>0</v>
      </c>
      <c r="E6" s="85"/>
      <c r="F6" s="84">
        <v>0</v>
      </c>
      <c r="G6" s="86"/>
      <c r="H6" s="85"/>
      <c r="I6" s="3">
        <v>138688.63</v>
      </c>
      <c r="J6" s="84">
        <v>0</v>
      </c>
      <c r="K6" s="85"/>
      <c r="L6" s="2">
        <v>0</v>
      </c>
    </row>
    <row r="7" spans="1:12" x14ac:dyDescent="0.3">
      <c r="A7" s="81">
        <v>834849.65</v>
      </c>
      <c r="B7" s="85"/>
      <c r="C7" s="2">
        <v>709621.8</v>
      </c>
      <c r="D7" s="81">
        <v>0</v>
      </c>
      <c r="E7" s="85"/>
      <c r="F7" s="81">
        <v>62613.919999999998</v>
      </c>
      <c r="G7" s="86"/>
      <c r="H7" s="85"/>
      <c r="I7" s="2">
        <v>62613.93</v>
      </c>
      <c r="J7" s="81">
        <v>0</v>
      </c>
      <c r="K7" s="85"/>
      <c r="L7" s="2">
        <v>0</v>
      </c>
    </row>
    <row r="8" spans="1:12" x14ac:dyDescent="0.3">
      <c r="B8" s="1">
        <f>SUM(A1:B7)</f>
        <v>5204228.5300000012</v>
      </c>
      <c r="C8" s="1">
        <f t="shared" ref="C8:J8" si="0">SUM(B1:C7)</f>
        <v>3242294.6399999997</v>
      </c>
      <c r="D8" s="1">
        <f t="shared" si="0"/>
        <v>3242294.6399999997</v>
      </c>
      <c r="E8" s="1">
        <f t="shared" si="0"/>
        <v>0</v>
      </c>
      <c r="F8" s="1">
        <f t="shared" si="0"/>
        <v>62613.919999999998</v>
      </c>
      <c r="G8" s="1">
        <f t="shared" si="0"/>
        <v>62613.919999999998</v>
      </c>
      <c r="H8" s="1">
        <f t="shared" si="0"/>
        <v>0</v>
      </c>
      <c r="I8" s="1">
        <f t="shared" si="0"/>
        <v>1899319.97</v>
      </c>
      <c r="J8" s="1">
        <f t="shared" si="0"/>
        <v>1899319.97</v>
      </c>
    </row>
  </sheetData>
  <mergeCells count="28">
    <mergeCell ref="A7:B7"/>
    <mergeCell ref="D7:E7"/>
    <mergeCell ref="F7:H7"/>
    <mergeCell ref="J7:K7"/>
    <mergeCell ref="A5:B5"/>
    <mergeCell ref="D5:E5"/>
    <mergeCell ref="F5:H5"/>
    <mergeCell ref="J5:K5"/>
    <mergeCell ref="A6:B6"/>
    <mergeCell ref="D6:E6"/>
    <mergeCell ref="F6:H6"/>
    <mergeCell ref="J6:K6"/>
    <mergeCell ref="A3:B3"/>
    <mergeCell ref="D3:E3"/>
    <mergeCell ref="F3:H3"/>
    <mergeCell ref="J3:K3"/>
    <mergeCell ref="A4:B4"/>
    <mergeCell ref="D4:E4"/>
    <mergeCell ref="F4:H4"/>
    <mergeCell ref="J4:K4"/>
    <mergeCell ref="A1:B1"/>
    <mergeCell ref="D1:E1"/>
    <mergeCell ref="F1:H1"/>
    <mergeCell ref="J1:K1"/>
    <mergeCell ref="A2:B2"/>
    <mergeCell ref="D2:E2"/>
    <mergeCell ref="F2:H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Patvirtintu_sarasu_ataskaita</vt:lpstr>
      <vt:lpstr>Lapas1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 prie VRM</dc:creator>
  <cp:lastModifiedBy>Giedrė Urkienė</cp:lastModifiedBy>
  <cp:lastPrinted>2020-10-13T05:59:04Z</cp:lastPrinted>
  <dcterms:created xsi:type="dcterms:W3CDTF">2020-07-14T13:35:08Z</dcterms:created>
  <dcterms:modified xsi:type="dcterms:W3CDTF">2020-10-23T11:51:43Z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