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04\"/>
    </mc:Choice>
  </mc:AlternateContent>
  <xr:revisionPtr revIDLastSave="0" documentId="8_{378678D3-1144-4C48-BC14-B7BE35BFDBF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9-09" sheetId="1" r:id="rId1"/>
  </sheets>
  <definedNames>
    <definedName name="_xlnm.Print_Area" localSheetId="0">'2019-09'!$A$1:$M$21</definedName>
  </definedNames>
  <calcPr calcId="191029"/>
</workbook>
</file>

<file path=xl/calcChain.xml><?xml version="1.0" encoding="utf-8"?>
<calcChain xmlns="http://schemas.openxmlformats.org/spreadsheetml/2006/main">
  <c r="H20" i="1" l="1"/>
  <c r="F20" i="1"/>
  <c r="E18" i="1" l="1"/>
  <c r="E20" i="1" s="1"/>
  <c r="H16" i="1" l="1"/>
  <c r="G20" i="1" l="1"/>
  <c r="I20" i="1"/>
  <c r="J20" i="1"/>
  <c r="K20" i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<sst xmlns="http://schemas.openxmlformats.org/spreadsheetml/2006/main" count="31" uniqueCount="30">
  <si>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</si>
  <si>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</si>
  <si>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</si>
  <si>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</si>
  <si>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</si>
  <si>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</si>
  <si>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</si>
  <si>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</si>
  <si>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</si>
  <si>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</si>
  <si>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</si>
  <si>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</si>
  <si>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</si>
  <si>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</si>
  <si>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</si>
  <si>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</si>
  <si>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</si>
  <si>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</si>
  <si>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</si>
  <si>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</si>
  <si>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</si>
  <si>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06.1.1-TID-V-504 „INTELEKTINIŲ TRANSPORTO SISTEMŲ DIEGIMAS TEN-T TINKLE“</t>
  </si>
  <si>
    <t>2.</t>
  </si>
  <si>
    <t>Dinaminis eismo valdymas Via Baltica ir IXB koridoriuje</t>
  </si>
  <si>
    <t>Valstybinės reikšmės kelių priežiūros ir eismo informacijos paslaugų efektyvumo didinimas</t>
  </si>
  <si>
    <t>Projektas turi atitikti parengtumo reikalavimus, nurodytus priemonės 06.1.1-TID-V-504 „Intelektinių transporto sistemų diegimas TEN-T tinkle“ projektų finansavimo sąlygų aprašo, patvirtinto LR susisiekimo ministro 2017 m. balandžio 13 d. įsakymu Nr. 3-169, 22 punkte.</t>
  </si>
  <si>
    <t xml:space="preserve"> 2020-02-28</t>
  </si>
  <si>
    <r>
      <rPr>
        <sz val="12"/>
        <rFont val="Times New Roman"/>
        <family val="1"/>
        <charset val="186"/>
      </rPr>
      <t>VĮ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Lietuvos automobilių kelių direkcija</t>
    </r>
    <r>
      <rPr>
        <strike/>
        <sz val="12"/>
        <rFont val="Times New Roman"/>
        <family val="1"/>
        <charset val="186"/>
      </rPr>
      <t xml:space="preserve">
</t>
    </r>
  </si>
  <si>
    <t xml:space="preserve">VĮ Lietuvos automobilių kelių direkcija
</t>
  </si>
  <si>
    <t>PATVIRTINTA
Lietuvos Respublikos susisiekimo ministro 
2017 m. spalio 19 d. įsakymu Nr. 3-485
(Lietuvos Respublikos susisiekimo ministro 
2020 m.                       d. įsakymo Nr.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</si>
</sst>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4" fontId="5" fillId="0" borderId="0" xfId="1" applyNumberFormat="1" applyFont="1" applyBorder="1" applyAlignment="1">
      <alignment horizontal="center" vertical="top" wrapText="1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" fontId="5" fillId="0" borderId="5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2"/>
  <sheetViews>
    <sheetView tabSelected="1" view="pageBreakPreview" topLeftCell="D15" zoomScale="88" zoomScaleNormal="85" zoomScaleSheetLayoutView="88" workbookViewId="0">
      <selection activeCell="H11" sqref="H11:K11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20.453125" style="3" customWidth="1"/>
    <col min="4" max="4" width="23.81640625" style="3" customWidth="1"/>
    <col min="5" max="5" width="18.1796875" style="3" customWidth="1"/>
    <col min="6" max="6" width="16.54296875" style="3" customWidth="1"/>
    <col min="7" max="7" width="13.1796875" style="3" customWidth="1"/>
    <col min="8" max="8" width="14.1796875" style="3" customWidth="1"/>
    <col min="9" max="9" width="15" style="3" customWidth="1"/>
    <col min="10" max="10" width="9.7265625" style="3" customWidth="1"/>
    <col min="11" max="11" width="15.26953125" style="3" bestFit="1" customWidth="1"/>
    <col min="12" max="12" width="18.26953125" style="3" customWidth="1"/>
    <col min="13" max="13" width="49.1796875" style="3" customWidth="1"/>
    <col min="14" max="14" width="9.1796875" style="9"/>
    <col min="15" max="16" width="9.1796875" style="3"/>
    <col min="17" max="17" width="59.81640625" style="15" customWidth="1"/>
    <col min="18" max="16384" width="9.1796875" style="3"/>
  </cols>
  <sheetData>
    <row r="1" spans="2:17" ht="99" customHeight="1" x14ac:dyDescent="0.35">
      <c r="L1" s="13"/>
      <c r="M1" s="18" t="s">
        <v>29</v>
      </c>
      <c r="Q1" s="19"/>
    </row>
    <row r="2" spans="2:17" ht="18" customHeight="1" x14ac:dyDescent="0.35">
      <c r="L2" s="12"/>
      <c r="M2" s="12"/>
      <c r="Q2" s="19"/>
    </row>
    <row r="3" spans="2:17" ht="18" customHeight="1" x14ac:dyDescent="0.35">
      <c r="L3" s="12"/>
      <c r="M3" s="12"/>
      <c r="Q3" s="19"/>
    </row>
    <row r="4" spans="2:17" ht="19.5" customHeight="1" x14ac:dyDescent="0.35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2:17" ht="19.5" customHeight="1" x14ac:dyDescent="0.35">
      <c r="B5" s="24" t="s">
        <v>20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2:17" ht="19.5" customHeight="1" x14ac:dyDescent="0.35">
      <c r="B6" s="24" t="s">
        <v>21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2:17" ht="19.5" customHeight="1" x14ac:dyDescent="0.35">
      <c r="B7" s="24" t="s">
        <v>19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2:17" ht="19.5" customHeight="1" x14ac:dyDescent="0.3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2:17" ht="21.75" customHeight="1" x14ac:dyDescent="0.3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35">
      <c r="B10" s="20" t="s">
        <v>0</v>
      </c>
      <c r="C10" s="20" t="s">
        <v>6</v>
      </c>
      <c r="D10" s="20" t="s">
        <v>17</v>
      </c>
      <c r="E10" s="21" t="s">
        <v>12</v>
      </c>
      <c r="F10" s="22"/>
      <c r="G10" s="22"/>
      <c r="H10" s="22"/>
      <c r="I10" s="22"/>
      <c r="J10" s="22"/>
      <c r="K10" s="23"/>
      <c r="L10" s="20" t="s">
        <v>7</v>
      </c>
      <c r="M10" s="29" t="s">
        <v>5</v>
      </c>
    </row>
    <row r="11" spans="2:17" ht="37.5" customHeight="1" x14ac:dyDescent="0.35">
      <c r="B11" s="20"/>
      <c r="C11" s="20"/>
      <c r="D11" s="20"/>
      <c r="E11" s="29" t="s">
        <v>9</v>
      </c>
      <c r="F11" s="20" t="s">
        <v>3</v>
      </c>
      <c r="G11" s="20"/>
      <c r="H11" s="26" t="s">
        <v>1</v>
      </c>
      <c r="I11" s="27"/>
      <c r="J11" s="27"/>
      <c r="K11" s="28"/>
      <c r="L11" s="20"/>
      <c r="M11" s="30"/>
    </row>
    <row r="12" spans="2:17" ht="23.25" customHeight="1" x14ac:dyDescent="0.35">
      <c r="B12" s="20"/>
      <c r="C12" s="20"/>
      <c r="D12" s="20"/>
      <c r="E12" s="30"/>
      <c r="F12" s="20" t="s">
        <v>10</v>
      </c>
      <c r="G12" s="26" t="s">
        <v>4</v>
      </c>
      <c r="H12" s="27"/>
      <c r="I12" s="27"/>
      <c r="J12" s="27"/>
      <c r="K12" s="28"/>
      <c r="L12" s="20"/>
      <c r="M12" s="30"/>
    </row>
    <row r="13" spans="2:17" ht="23.25" customHeight="1" x14ac:dyDescent="0.35">
      <c r="B13" s="20"/>
      <c r="C13" s="20"/>
      <c r="D13" s="20"/>
      <c r="E13" s="30"/>
      <c r="F13" s="20"/>
      <c r="G13" s="29" t="s">
        <v>8</v>
      </c>
      <c r="H13" s="26" t="s">
        <v>13</v>
      </c>
      <c r="I13" s="27"/>
      <c r="J13" s="27"/>
      <c r="K13" s="28"/>
      <c r="L13" s="20"/>
      <c r="M13" s="30"/>
    </row>
    <row r="14" spans="2:17" ht="79.5" customHeight="1" x14ac:dyDescent="0.35">
      <c r="B14" s="20"/>
      <c r="C14" s="20"/>
      <c r="D14" s="20"/>
      <c r="E14" s="31"/>
      <c r="F14" s="20"/>
      <c r="G14" s="31"/>
      <c r="H14" s="4" t="s">
        <v>14</v>
      </c>
      <c r="I14" s="2" t="s">
        <v>15</v>
      </c>
      <c r="J14" s="2" t="s">
        <v>16</v>
      </c>
      <c r="K14" s="2" t="s">
        <v>11</v>
      </c>
      <c r="L14" s="20"/>
      <c r="M14" s="31"/>
    </row>
    <row r="15" spans="2:17" ht="27.75" customHeight="1" x14ac:dyDescent="0.35">
      <c r="B15" s="5">
        <v>1</v>
      </c>
      <c r="C15" s="5">
        <v>2</v>
      </c>
      <c r="D15" s="5">
        <v>3</v>
      </c>
      <c r="E15" s="17">
        <v>4</v>
      </c>
      <c r="F15" s="17">
        <v>5</v>
      </c>
      <c r="G15" s="5">
        <v>6</v>
      </c>
      <c r="H15" s="17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79.5" customHeight="1" x14ac:dyDescent="0.35">
      <c r="B16" s="33" t="s">
        <v>18</v>
      </c>
      <c r="C16" s="35" t="s">
        <v>27</v>
      </c>
      <c r="D16" s="37" t="s">
        <v>23</v>
      </c>
      <c r="E16" s="43">
        <v>7469764.6299999999</v>
      </c>
      <c r="F16" s="41">
        <v>5343294.82</v>
      </c>
      <c r="G16" s="39">
        <v>0</v>
      </c>
      <c r="H16" s="43">
        <f>E16-F16</f>
        <v>2126469.8099999996</v>
      </c>
      <c r="I16" s="47">
        <v>0</v>
      </c>
      <c r="J16" s="43">
        <v>0</v>
      </c>
      <c r="K16" s="43">
        <v>0</v>
      </c>
      <c r="L16" s="44" t="s">
        <v>26</v>
      </c>
      <c r="M16" s="45" t="s">
        <v>25</v>
      </c>
      <c r="N16" s="10"/>
      <c r="Q16" s="16"/>
    </row>
    <row r="17" spans="2:17" s="6" customFormat="1" ht="58.5" customHeight="1" x14ac:dyDescent="0.35">
      <c r="B17" s="34"/>
      <c r="C17" s="36"/>
      <c r="D17" s="38"/>
      <c r="E17" s="42"/>
      <c r="F17" s="42"/>
      <c r="G17" s="40"/>
      <c r="H17" s="42"/>
      <c r="I17" s="48"/>
      <c r="J17" s="34"/>
      <c r="K17" s="34"/>
      <c r="L17" s="34"/>
      <c r="M17" s="46"/>
      <c r="N17" s="10"/>
      <c r="Q17" s="16"/>
    </row>
    <row r="18" spans="2:17" s="6" customFormat="1" ht="69.5" customHeight="1" x14ac:dyDescent="0.35">
      <c r="B18" s="33" t="s">
        <v>22</v>
      </c>
      <c r="C18" s="33" t="s">
        <v>28</v>
      </c>
      <c r="D18" s="37" t="s">
        <v>24</v>
      </c>
      <c r="E18" s="43">
        <f>SUM(F18,G18,H18,I18,J18,K18)</f>
        <v>4777449.32</v>
      </c>
      <c r="F18" s="41">
        <v>3821959.45</v>
      </c>
      <c r="G18" s="39">
        <v>0</v>
      </c>
      <c r="H18" s="43">
        <v>955489.87</v>
      </c>
      <c r="I18" s="47">
        <v>0</v>
      </c>
      <c r="J18" s="43">
        <v>0</v>
      </c>
      <c r="K18" s="43">
        <v>0</v>
      </c>
      <c r="L18" s="44">
        <v>43966</v>
      </c>
      <c r="M18" s="45" t="s">
        <v>25</v>
      </c>
      <c r="N18" s="10"/>
      <c r="Q18" s="16"/>
    </row>
    <row r="19" spans="2:17" s="6" customFormat="1" ht="51" customHeight="1" x14ac:dyDescent="0.35">
      <c r="B19" s="46"/>
      <c r="C19" s="46"/>
      <c r="D19" s="62"/>
      <c r="E19" s="65"/>
      <c r="F19" s="65"/>
      <c r="G19" s="63"/>
      <c r="H19" s="65"/>
      <c r="I19" s="64"/>
      <c r="J19" s="46"/>
      <c r="K19" s="46"/>
      <c r="L19" s="46"/>
      <c r="M19" s="46"/>
      <c r="N19" s="10"/>
      <c r="Q19" s="16"/>
    </row>
    <row r="20" spans="2:17" ht="7.5" customHeight="1" x14ac:dyDescent="0.35">
      <c r="B20" s="58" t="s">
        <v>2</v>
      </c>
      <c r="C20" s="59"/>
      <c r="D20" s="60"/>
      <c r="E20" s="53">
        <f>SUM(E16,E18)</f>
        <v>12247213.949999999</v>
      </c>
      <c r="F20" s="53">
        <f>SUM(F16,F18)</f>
        <v>9165254.2699999996</v>
      </c>
      <c r="G20" s="55">
        <f t="shared" ref="G20:K20" si="0">SUM(G16:G18,)</f>
        <v>0</v>
      </c>
      <c r="H20" s="53">
        <f>SUM(H16,H18)</f>
        <v>3081959.6799999997</v>
      </c>
      <c r="I20" s="53">
        <f t="shared" si="0"/>
        <v>0</v>
      </c>
      <c r="J20" s="55">
        <f t="shared" si="0"/>
        <v>0</v>
      </c>
      <c r="K20" s="53">
        <f t="shared" si="0"/>
        <v>0</v>
      </c>
      <c r="L20" s="49"/>
      <c r="M20" s="50"/>
    </row>
    <row r="21" spans="2:17" ht="10" customHeight="1" x14ac:dyDescent="0.35">
      <c r="B21" s="51"/>
      <c r="C21" s="61"/>
      <c r="D21" s="52"/>
      <c r="E21" s="65"/>
      <c r="F21" s="65"/>
      <c r="G21" s="57"/>
      <c r="H21" s="65"/>
      <c r="I21" s="54"/>
      <c r="J21" s="56"/>
      <c r="K21" s="54"/>
      <c r="L21" s="51"/>
      <c r="M21" s="52"/>
    </row>
    <row r="22" spans="2:17" x14ac:dyDescent="0.35">
      <c r="E22" s="14"/>
      <c r="F22" s="8"/>
    </row>
  </sheetData>
  <mergeCells count="51">
    <mergeCell ref="I20:I21"/>
    <mergeCell ref="G20:G21"/>
    <mergeCell ref="B20:D21"/>
    <mergeCell ref="J18:J19"/>
    <mergeCell ref="K18:K19"/>
    <mergeCell ref="B18:B19"/>
    <mergeCell ref="C18:C19"/>
    <mergeCell ref="D18:D19"/>
    <mergeCell ref="G18:G19"/>
    <mergeCell ref="I18:I19"/>
    <mergeCell ref="E18:E19"/>
    <mergeCell ref="F18:F19"/>
    <mergeCell ref="H18:H19"/>
    <mergeCell ref="H20:H21"/>
    <mergeCell ref="F20:F21"/>
    <mergeCell ref="E20:E21"/>
    <mergeCell ref="L18:L19"/>
    <mergeCell ref="M18:M19"/>
    <mergeCell ref="L20:M21"/>
    <mergeCell ref="K20:K21"/>
    <mergeCell ref="J20:J21"/>
    <mergeCell ref="L16:L17"/>
    <mergeCell ref="M16:M17"/>
    <mergeCell ref="K16:K17"/>
    <mergeCell ref="J16:J17"/>
    <mergeCell ref="I16:I17"/>
    <mergeCell ref="G12:K12"/>
    <mergeCell ref="B16:B17"/>
    <mergeCell ref="C16:C17"/>
    <mergeCell ref="D16:D17"/>
    <mergeCell ref="G16:G17"/>
    <mergeCell ref="C10:C14"/>
    <mergeCell ref="F16:F17"/>
    <mergeCell ref="E16:E17"/>
    <mergeCell ref="H16:H17"/>
    <mergeCell ref="Q1:Q3"/>
    <mergeCell ref="F11:G11"/>
    <mergeCell ref="E10:K10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</mergeCells>
  <pageMargins left="0.19685039370078741" right="0.19685039370078741" top="0.43307086614173229" bottom="0.62992125984251968" header="0.15748031496062992" footer="0.31496062992125984"/>
  <pageSetup paperSize="9" scale="66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2017-09-06T11:20:16Z</cp:lastPrinted>
  <dcterms:created xsi:type="dcterms:W3CDTF">2013-02-28T07:13:39Z</dcterms:created>
  <dcterms:modified xsi:type="dcterms:W3CDTF">2020-10-26T13:07:05Z</dcterms:modified>
</cp:coreProperties>
</file>