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iudzetoValstybesTurtoDep\PERSONAL\SPS\VALSTYBĖS PROJEKTŲ SĄRAŠAI\04.5.1-TID-V-513\"/>
    </mc:Choice>
  </mc:AlternateContent>
  <bookViews>
    <workbookView xWindow="0" yWindow="0" windowWidth="14385" windowHeight="4440"/>
  </bookViews>
  <sheets>
    <sheet name="2015-11-30" sheetId="1" r:id="rId1"/>
  </sheets>
  <calcPr calcId="152511"/>
</workbook>
</file>

<file path=xl/calcChain.xml><?xml version="1.0" encoding="utf-8"?>
<calcChain xmlns="http://schemas.openxmlformats.org/spreadsheetml/2006/main">
  <c r="K32" i="1" l="1"/>
  <c r="K33" i="1" l="1"/>
  <c r="K34" i="1" s="1"/>
  <c r="K31" i="1"/>
  <c r="H34" i="1"/>
  <c r="I34" i="1"/>
  <c r="J34" i="1"/>
  <c r="L34" i="1"/>
  <c r="M34" i="1"/>
  <c r="G34" i="1"/>
</calcChain>
</file>

<file path=xl/sharedStrings.xml><?xml version="1.0" encoding="utf-8"?>
<sst xmlns="http://schemas.openxmlformats.org/spreadsheetml/2006/main" count="115" uniqueCount="80">
  <si>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</si>
  <si>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</si>
  <si>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</si>
  <si>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</si>
  <si>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</si>
  <si>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</si>
  <si>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</si>
  <si>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</si>
  <si>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</si>
  <si>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</si>
  <si>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</si>
  <si>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</si>
  <si>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</si>
  <si>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</si>
  <si>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</si>
  <si>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</si>
  <si>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________________________________________________________________________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</si>
  <si>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</si>
  <si>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</si>
  <si>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</si>
  <si>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</si>
  <si>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</si>
  <si>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1.</t>
  </si>
  <si>
    <t>2.</t>
  </si>
  <si>
    <t>IŠ EUROPOS SĄJUNGOS STRUKTŪRINIŲ FONDŲ LĖŠŲ SIŪLOMŲ BENDRAI FINANSUOTI VALSTYBĖS PROJEKTŲ SĄRAŠAS NR. 1</t>
  </si>
  <si>
    <t xml:space="preserve">2014–2020 METŲ EUROPOS SĄJUNGOS FONDŲ INVESTICIJŲ VEIKSMŲ PROGRAMOS ĮGYVENDINIMO PRIEMONĖS 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</si>
  <si>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</si>
  <si>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</si>
  <si>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</si>
  <si>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</si>
  <si>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</si>
  <si>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</si>
  <si>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</si>
  <si>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</si>
  <si>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</si>
  <si>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</si>
  <si>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</si>
  <si>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</si>
  <si>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Vilniaus miesto savivaldybės administracija</t>
  </si>
  <si>
    <t>Kauno miesto savivaldybės administracija</t>
  </si>
  <si>
    <t>Klaipėdos miesto savivaldybės administracija</t>
  </si>
  <si>
    <t>Šiaulių miesto savivaldybės administracija</t>
  </si>
  <si>
    <t>Palangos miesto savivaldybės administracija</t>
  </si>
  <si>
    <t>Alytaus miesto savivaldybės administracija</t>
  </si>
  <si>
    <t>Utenos rajono savivaldybės administracija</t>
  </si>
  <si>
    <t>Jonavos rajono savivaldybės administracija</t>
  </si>
  <si>
    <t>Tauragės rajono savivaldybės administracija</t>
  </si>
  <si>
    <t>Telšių rajono savivaldybės administracija</t>
  </si>
  <si>
    <t>Druskininkų savivaldybės administracija</t>
  </si>
  <si>
    <t>Kauno miesto darnaus judumo plano parengimas</t>
  </si>
  <si>
    <t>Jonavos miesto darnaus judumo plano parengimas</t>
  </si>
  <si>
    <t>Visagino darnaus judumo plano parengimas</t>
  </si>
  <si>
    <t>Darnaus judumo Utenos mieste plano rengimas</t>
  </si>
  <si>
    <t>Vilniaus miesto savivaldybės darnaus judumo plano rengimas</t>
  </si>
  <si>
    <t>Telšių miesto darnaus judumo plano parengimas</t>
  </si>
  <si>
    <t>Darnaus judumo Tauragės mieste plano rengimas</t>
  </si>
  <si>
    <t>Šiaulių miesto darnaus judumo plano parengimas</t>
  </si>
  <si>
    <t>Darnaus judumo Birštono mieste plano parengimas</t>
  </si>
  <si>
    <t>Darnaus judumo plano Druskininkuose parengimas</t>
  </si>
  <si>
    <t>Klaipėdos miesto darnaus judumo plano parengimas</t>
  </si>
  <si>
    <t>Neringos 
savivaldybės administracija</t>
  </si>
  <si>
    <t>Birštono 
savivaldybės administracija</t>
  </si>
  <si>
    <t>Visagino 
savivaldybės administracija</t>
  </si>
  <si>
    <t>Palangos miesto darnaus judumo plano parengimas</t>
  </si>
  <si>
    <t>Neringos savivaldybės darnaus judumo strateginio plano parengimas</t>
  </si>
  <si>
    <t>Alytaus miesto darnaus judumo plano parengimas</t>
  </si>
  <si>
    <t>04.5.1-TID-V-513 „DARNAUS JUDUMO SISTEMŲ KŪRIMAS“</t>
  </si>
  <si>
    <t>Kėdainių rajono savivaldybės administracija</t>
  </si>
  <si>
    <t>Kėdainių miesto darnaus judumo plano parengimas</t>
  </si>
  <si>
    <t>Panevėžio miesto savivaldybės administracija</t>
  </si>
  <si>
    <t>Mažeikių rajono savivaldybės administracija</t>
  </si>
  <si>
    <t>Mažeikių miesto darnaus judumo plano parengimas</t>
  </si>
  <si>
    <t>15.</t>
  </si>
  <si>
    <t>16.</t>
  </si>
  <si>
    <t>17.</t>
  </si>
  <si>
    <t>18.</t>
  </si>
  <si>
    <t>Panevėžio miesto darnaus judumo plano parengimas</t>
  </si>
  <si>
    <t>Marijampolės savivaldybės administracija</t>
  </si>
  <si>
    <t>Darnaus judumo Marijampolės mieste plano parengimas</t>
  </si>
  <si>
    <t>PATVIRTINTA
Lietuvos Respublikos susisiekimo ministro 
2016 m. spalio 10 d. įsakymu Nr. 3-336
(Lietuvos Respublikos susisiekimo ministro 
2017 m. sausio 2 d. įsakymo Nr. 3-1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</si>
</sst>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rgb="FF9C0006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1" fillId="0" borderId="0"/>
    <xf numFmtId="0" fontId="2" fillId="0" borderId="0"/>
  </cellStyleXfs>
  <cellXfs count="56">
    <xf numFmtId="0" fontId="0" fillId="0" borderId="0" xfId="0"/>
    <xf numFmtId="0" fontId="3" fillId="0" borderId="0" xfId="3" applyFont="1"/>
    <xf numFmtId="0" fontId="3" fillId="0" borderId="1" xfId="3" applyFont="1" applyBorder="1" applyAlignment="1">
      <alignment horizontal="center" vertical="center" wrapText="1"/>
    </xf>
    <xf numFmtId="0" fontId="3" fillId="0" borderId="0" xfId="0" applyFont="1"/>
    <xf numFmtId="0" fontId="3" fillId="0" borderId="2" xfId="3" applyFont="1" applyBorder="1" applyAlignment="1">
      <alignment horizontal="center" vertical="center" wrapText="1"/>
    </xf>
    <xf numFmtId="0" fontId="3" fillId="4" borderId="1" xfId="3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3" applyFont="1" applyAlignment="1">
      <alignment wrapText="1"/>
    </xf>
    <xf numFmtId="0" fontId="4" fillId="0" borderId="0" xfId="3" applyFont="1" applyAlignment="1">
      <alignment horizontal="right" vertical="top" wrapText="1"/>
    </xf>
    <xf numFmtId="0" fontId="4" fillId="0" borderId="0" xfId="3" applyFont="1" applyBorder="1" applyAlignment="1">
      <alignment horizontal="right"/>
    </xf>
    <xf numFmtId="4" fontId="5" fillId="0" borderId="1" xfId="3" applyNumberFormat="1" applyFont="1" applyBorder="1" applyAlignment="1">
      <alignment horizontal="center" vertical="top" wrapText="1"/>
    </xf>
    <xf numFmtId="0" fontId="3" fillId="0" borderId="1" xfId="3" applyFont="1" applyFill="1" applyBorder="1" applyAlignment="1" applyProtection="1">
      <alignment horizontal="center" vertical="center" wrapText="1"/>
      <protection locked="0"/>
    </xf>
    <xf numFmtId="4" fontId="3" fillId="0" borderId="1" xfId="3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3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/>
    <xf numFmtId="4" fontId="3" fillId="5" borderId="1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Border="1" applyAlignment="1">
      <alignment horizontal="right" vertical="center"/>
    </xf>
    <xf numFmtId="4" fontId="5" fillId="0" borderId="0" xfId="3" applyNumberFormat="1" applyFont="1" applyBorder="1" applyAlignment="1">
      <alignment horizontal="center" vertical="top" wrapText="1"/>
    </xf>
    <xf numFmtId="0" fontId="3" fillId="0" borderId="0" xfId="3" applyFont="1" applyBorder="1" applyAlignment="1">
      <alignment horizontal="center" vertical="center"/>
    </xf>
    <xf numFmtId="164" fontId="3" fillId="0" borderId="0" xfId="0" applyNumberFormat="1" applyFont="1"/>
    <xf numFmtId="164" fontId="3" fillId="0" borderId="0" xfId="0" applyNumberFormat="1" applyFont="1" applyBorder="1"/>
    <xf numFmtId="4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/>
    <xf numFmtId="0" fontId="4" fillId="0" borderId="0" xfId="3" applyFont="1" applyFill="1" applyAlignment="1">
      <alignment wrapText="1"/>
    </xf>
    <xf numFmtId="0" fontId="3" fillId="0" borderId="0" xfId="3" applyFont="1" applyFill="1"/>
    <xf numFmtId="0" fontId="5" fillId="0" borderId="0" xfId="3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left" vertical="top" wrapText="1"/>
    </xf>
    <xf numFmtId="0" fontId="3" fillId="0" borderId="3" xfId="2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3" xfId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vertical="top" wrapText="1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/>
    <xf numFmtId="0" fontId="3" fillId="0" borderId="0" xfId="0" applyFont="1" applyFill="1" applyAlignment="1">
      <alignment vertical="top" wrapText="1"/>
    </xf>
    <xf numFmtId="0" fontId="0" fillId="0" borderId="0" xfId="0" applyFill="1" applyAlignment="1">
      <alignment vertical="top"/>
    </xf>
    <xf numFmtId="0" fontId="5" fillId="0" borderId="0" xfId="3" applyFont="1" applyAlignment="1">
      <alignment horizontal="center" wrapText="1"/>
    </xf>
    <xf numFmtId="0" fontId="3" fillId="0" borderId="0" xfId="3" applyFont="1" applyAlignment="1">
      <alignment horizontal="center" wrapText="1"/>
    </xf>
    <xf numFmtId="0" fontId="3" fillId="0" borderId="3" xfId="3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 wrapText="1"/>
    </xf>
    <xf numFmtId="0" fontId="3" fillId="0" borderId="9" xfId="3" applyFont="1" applyBorder="1" applyAlignment="1">
      <alignment horizontal="center" vertical="center" wrapText="1"/>
    </xf>
    <xf numFmtId="0" fontId="3" fillId="0" borderId="10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0" borderId="0" xfId="3" applyFont="1" applyAlignment="1">
      <alignment horizontal="right" wrapText="1"/>
    </xf>
    <xf numFmtId="0" fontId="3" fillId="0" borderId="1" xfId="3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" xfId="3" applyFont="1" applyBorder="1" applyAlignment="1">
      <alignment horizontal="right" vertical="center"/>
    </xf>
    <xf numFmtId="0" fontId="3" fillId="0" borderId="1" xfId="3" applyFont="1" applyFill="1" applyBorder="1" applyAlignment="1">
      <alignment horizontal="center" vertical="center" wrapText="1"/>
    </xf>
    <xf numFmtId="0" fontId="3" fillId="5" borderId="1" xfId="3" applyFont="1" applyFill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 wrapText="1"/>
    </xf>
  </cellXfs>
  <cellStyles count="5">
    <cellStyle name="Blogas" xfId="1" builtinId="27"/>
    <cellStyle name="Geras" xfId="2" builtinId="26"/>
    <cellStyle name="Įprastas" xfId="0" builtinId="0"/>
    <cellStyle name="Įprastas 2" xfId="3"/>
    <cellStyle name="Normal_Priedas_6_registracijos_zurnalas_04100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0"/>
  <sheetViews>
    <sheetView tabSelected="1" zoomScaleNormal="100" zoomScaleSheetLayoutView="70" workbookViewId="0">
      <selection activeCell="N10" sqref="N10:N14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20.42578125" style="23" customWidth="1"/>
    <col min="4" max="4" width="23.85546875" style="23" customWidth="1"/>
    <col min="5" max="5" width="12.140625" style="3" customWidth="1"/>
    <col min="6" max="6" width="13.140625" style="3" customWidth="1"/>
    <col min="7" max="7" width="18.140625" style="3" customWidth="1"/>
    <col min="8" max="8" width="16.5703125" style="3" customWidth="1"/>
    <col min="9" max="9" width="13.140625" style="3" customWidth="1"/>
    <col min="10" max="10" width="14.140625" style="3" customWidth="1"/>
    <col min="11" max="11" width="15" style="3" customWidth="1"/>
    <col min="12" max="12" width="9.7109375" style="3" customWidth="1"/>
    <col min="13" max="13" width="15.28515625" style="3" bestFit="1" customWidth="1"/>
    <col min="14" max="14" width="18.28515625" style="3" customWidth="1"/>
    <col min="15" max="15" width="30.140625" style="3" customWidth="1"/>
    <col min="16" max="16" width="9.140625" style="19"/>
    <col min="17" max="18" width="9.140625" style="3"/>
    <col min="19" max="19" width="47.85546875" style="3" customWidth="1"/>
    <col min="20" max="16384" width="9.140625" style="3"/>
  </cols>
  <sheetData>
    <row r="1" spans="2:16" ht="87" customHeight="1" x14ac:dyDescent="0.25">
      <c r="N1" s="34" t="s">
        <v>79</v>
      </c>
      <c r="O1" s="35"/>
    </row>
    <row r="2" spans="2:16" ht="18" customHeight="1" x14ac:dyDescent="0.25">
      <c r="N2" s="32"/>
      <c r="O2" s="33"/>
    </row>
    <row r="3" spans="2:16" ht="18" customHeight="1" x14ac:dyDescent="0.25">
      <c r="N3" s="32"/>
      <c r="O3" s="33"/>
    </row>
    <row r="4" spans="2:16" ht="19.5" customHeight="1" x14ac:dyDescent="0.25">
      <c r="B4" s="36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2:16" ht="19.5" customHeight="1" x14ac:dyDescent="0.25">
      <c r="B5" s="36" t="s">
        <v>25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2:16" ht="19.5" customHeight="1" x14ac:dyDescent="0.25">
      <c r="B6" s="36" t="s">
        <v>66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2:16" ht="19.5" customHeight="1" x14ac:dyDescent="0.25">
      <c r="B7" s="36" t="s">
        <v>24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2:16" ht="11.25" customHeight="1" x14ac:dyDescent="0.25">
      <c r="B8" s="7"/>
      <c r="C8" s="24"/>
      <c r="D8" s="24"/>
      <c r="E8" s="7"/>
      <c r="F8" s="7"/>
      <c r="G8" s="7"/>
      <c r="H8" s="46"/>
      <c r="I8" s="46"/>
      <c r="J8" s="46"/>
      <c r="K8" s="46"/>
      <c r="L8" s="46"/>
      <c r="M8" s="46"/>
      <c r="N8" s="7"/>
      <c r="O8" s="8"/>
    </row>
    <row r="9" spans="2:16" ht="21.75" customHeight="1" x14ac:dyDescent="0.25">
      <c r="B9" s="1"/>
      <c r="C9" s="25"/>
      <c r="D9" s="25"/>
      <c r="E9" s="1"/>
      <c r="F9" s="1"/>
      <c r="G9" s="9"/>
      <c r="H9" s="9"/>
      <c r="I9" s="9"/>
      <c r="J9" s="9"/>
      <c r="K9" s="1"/>
      <c r="L9" s="1"/>
      <c r="M9" s="1"/>
      <c r="N9" s="1"/>
      <c r="O9" s="1"/>
    </row>
    <row r="10" spans="2:16" ht="15" customHeight="1" x14ac:dyDescent="0.25">
      <c r="B10" s="44" t="s">
        <v>0</v>
      </c>
      <c r="C10" s="51" t="s">
        <v>8</v>
      </c>
      <c r="D10" s="51" t="s">
        <v>21</v>
      </c>
      <c r="E10" s="41" t="s">
        <v>3</v>
      </c>
      <c r="F10" s="52" t="s">
        <v>4</v>
      </c>
      <c r="G10" s="53" t="s">
        <v>14</v>
      </c>
      <c r="H10" s="54"/>
      <c r="I10" s="54"/>
      <c r="J10" s="54"/>
      <c r="K10" s="54"/>
      <c r="L10" s="54"/>
      <c r="M10" s="55"/>
      <c r="N10" s="44" t="s">
        <v>9</v>
      </c>
      <c r="O10" s="41" t="s">
        <v>7</v>
      </c>
    </row>
    <row r="11" spans="2:16" ht="37.5" customHeight="1" x14ac:dyDescent="0.25">
      <c r="B11" s="44"/>
      <c r="C11" s="51"/>
      <c r="D11" s="51"/>
      <c r="E11" s="42"/>
      <c r="F11" s="52"/>
      <c r="G11" s="41" t="s">
        <v>11</v>
      </c>
      <c r="H11" s="44" t="s">
        <v>5</v>
      </c>
      <c r="I11" s="44"/>
      <c r="J11" s="38" t="s">
        <v>1</v>
      </c>
      <c r="K11" s="39"/>
      <c r="L11" s="39"/>
      <c r="M11" s="40"/>
      <c r="N11" s="44"/>
      <c r="O11" s="42"/>
    </row>
    <row r="12" spans="2:16" ht="23.25" customHeight="1" x14ac:dyDescent="0.25">
      <c r="B12" s="44"/>
      <c r="C12" s="51"/>
      <c r="D12" s="51"/>
      <c r="E12" s="42"/>
      <c r="F12" s="52"/>
      <c r="G12" s="42"/>
      <c r="H12" s="44" t="s">
        <v>12</v>
      </c>
      <c r="I12" s="38" t="s">
        <v>6</v>
      </c>
      <c r="J12" s="39"/>
      <c r="K12" s="39"/>
      <c r="L12" s="39"/>
      <c r="M12" s="40"/>
      <c r="N12" s="44"/>
      <c r="O12" s="42"/>
    </row>
    <row r="13" spans="2:16" ht="23.25" customHeight="1" x14ac:dyDescent="0.25">
      <c r="B13" s="44"/>
      <c r="C13" s="51"/>
      <c r="D13" s="51"/>
      <c r="E13" s="42"/>
      <c r="F13" s="52"/>
      <c r="G13" s="42"/>
      <c r="H13" s="44"/>
      <c r="I13" s="41" t="s">
        <v>10</v>
      </c>
      <c r="J13" s="38" t="s">
        <v>15</v>
      </c>
      <c r="K13" s="39"/>
      <c r="L13" s="39"/>
      <c r="M13" s="40"/>
      <c r="N13" s="44"/>
      <c r="O13" s="42"/>
    </row>
    <row r="14" spans="2:16" ht="79.5" customHeight="1" x14ac:dyDescent="0.25">
      <c r="B14" s="44"/>
      <c r="C14" s="51"/>
      <c r="D14" s="51"/>
      <c r="E14" s="43"/>
      <c r="F14" s="52"/>
      <c r="G14" s="43"/>
      <c r="H14" s="44"/>
      <c r="I14" s="43"/>
      <c r="J14" s="4" t="s">
        <v>18</v>
      </c>
      <c r="K14" s="2" t="s">
        <v>19</v>
      </c>
      <c r="L14" s="2" t="s">
        <v>20</v>
      </c>
      <c r="M14" s="2" t="s">
        <v>13</v>
      </c>
      <c r="N14" s="44"/>
      <c r="O14" s="43"/>
    </row>
    <row r="15" spans="2:16" ht="27.75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5">
        <v>6</v>
      </c>
      <c r="H15" s="5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  <c r="N15" s="5">
        <v>13</v>
      </c>
      <c r="O15" s="5">
        <v>14</v>
      </c>
    </row>
    <row r="16" spans="2:16" s="6" customFormat="1" ht="53.25" customHeight="1" x14ac:dyDescent="0.25">
      <c r="B16" s="11" t="s">
        <v>22</v>
      </c>
      <c r="C16" s="28" t="s">
        <v>38</v>
      </c>
      <c r="D16" s="31" t="s">
        <v>53</v>
      </c>
      <c r="E16" s="11" t="s">
        <v>17</v>
      </c>
      <c r="F16" s="11" t="s">
        <v>17</v>
      </c>
      <c r="G16" s="12">
        <v>529400</v>
      </c>
      <c r="H16" s="21">
        <v>450000</v>
      </c>
      <c r="I16" s="15">
        <v>0</v>
      </c>
      <c r="J16" s="15">
        <v>0</v>
      </c>
      <c r="K16" s="12">
        <v>79400</v>
      </c>
      <c r="L16" s="12">
        <v>0</v>
      </c>
      <c r="M16" s="12">
        <v>0</v>
      </c>
      <c r="N16" s="13">
        <v>42867</v>
      </c>
      <c r="O16" s="11"/>
      <c r="P16" s="20"/>
    </row>
    <row r="17" spans="2:16" s="6" customFormat="1" ht="47.25" x14ac:dyDescent="0.25">
      <c r="B17" s="11" t="s">
        <v>23</v>
      </c>
      <c r="C17" s="29" t="s">
        <v>39</v>
      </c>
      <c r="D17" s="31" t="s">
        <v>49</v>
      </c>
      <c r="E17" s="11" t="s">
        <v>17</v>
      </c>
      <c r="F17" s="11" t="s">
        <v>17</v>
      </c>
      <c r="G17" s="12">
        <v>241177</v>
      </c>
      <c r="H17" s="22">
        <v>205000</v>
      </c>
      <c r="I17" s="12">
        <v>0</v>
      </c>
      <c r="J17" s="12">
        <v>0</v>
      </c>
      <c r="K17" s="12">
        <v>36177</v>
      </c>
      <c r="L17" s="12">
        <v>0</v>
      </c>
      <c r="M17" s="12">
        <v>0</v>
      </c>
      <c r="N17" s="13">
        <v>42853</v>
      </c>
      <c r="O17" s="11"/>
      <c r="P17" s="20"/>
    </row>
    <row r="18" spans="2:16" s="6" customFormat="1" ht="47.25" x14ac:dyDescent="0.25">
      <c r="B18" s="11" t="s">
        <v>26</v>
      </c>
      <c r="C18" s="29" t="s">
        <v>40</v>
      </c>
      <c r="D18" s="31" t="s">
        <v>59</v>
      </c>
      <c r="E18" s="11" t="s">
        <v>17</v>
      </c>
      <c r="F18" s="11" t="s">
        <v>17</v>
      </c>
      <c r="G18" s="12">
        <v>200000</v>
      </c>
      <c r="H18" s="22">
        <v>170000</v>
      </c>
      <c r="I18" s="12">
        <v>0</v>
      </c>
      <c r="J18" s="12">
        <v>0</v>
      </c>
      <c r="K18" s="12">
        <v>30000</v>
      </c>
      <c r="L18" s="12">
        <v>0</v>
      </c>
      <c r="M18" s="12">
        <v>0</v>
      </c>
      <c r="N18" s="13">
        <v>42786</v>
      </c>
      <c r="O18" s="11"/>
      <c r="P18" s="20"/>
    </row>
    <row r="19" spans="2:16" s="6" customFormat="1" ht="47.25" x14ac:dyDescent="0.25">
      <c r="B19" s="11" t="s">
        <v>27</v>
      </c>
      <c r="C19" s="30" t="s">
        <v>41</v>
      </c>
      <c r="D19" s="31" t="s">
        <v>56</v>
      </c>
      <c r="E19" s="11" t="s">
        <v>17</v>
      </c>
      <c r="F19" s="11" t="s">
        <v>17</v>
      </c>
      <c r="G19" s="12">
        <v>120000</v>
      </c>
      <c r="H19" s="12">
        <v>102000</v>
      </c>
      <c r="I19" s="12">
        <v>0</v>
      </c>
      <c r="J19" s="12">
        <v>0</v>
      </c>
      <c r="K19" s="12">
        <v>18000</v>
      </c>
      <c r="L19" s="12">
        <v>0</v>
      </c>
      <c r="M19" s="12">
        <v>0</v>
      </c>
      <c r="N19" s="13">
        <v>42738</v>
      </c>
      <c r="O19" s="11"/>
      <c r="P19" s="20"/>
    </row>
    <row r="20" spans="2:16" s="6" customFormat="1" ht="47.25" x14ac:dyDescent="0.25">
      <c r="B20" s="11" t="s">
        <v>28</v>
      </c>
      <c r="C20" s="29" t="s">
        <v>42</v>
      </c>
      <c r="D20" s="31" t="s">
        <v>63</v>
      </c>
      <c r="E20" s="11" t="s">
        <v>17</v>
      </c>
      <c r="F20" s="11" t="s">
        <v>17</v>
      </c>
      <c r="G20" s="12">
        <v>13400</v>
      </c>
      <c r="H20" s="22">
        <v>11390</v>
      </c>
      <c r="I20" s="12">
        <v>0</v>
      </c>
      <c r="J20" s="12">
        <v>0</v>
      </c>
      <c r="K20" s="12">
        <v>2010</v>
      </c>
      <c r="L20" s="12">
        <v>0</v>
      </c>
      <c r="M20" s="12">
        <v>0</v>
      </c>
      <c r="N20" s="13">
        <v>42795</v>
      </c>
      <c r="O20" s="11"/>
      <c r="P20" s="20"/>
    </row>
    <row r="21" spans="2:16" s="6" customFormat="1" ht="47.25" x14ac:dyDescent="0.25">
      <c r="B21" s="11" t="s">
        <v>29</v>
      </c>
      <c r="C21" s="29" t="s">
        <v>43</v>
      </c>
      <c r="D21" s="31" t="s">
        <v>65</v>
      </c>
      <c r="E21" s="11" t="s">
        <v>17</v>
      </c>
      <c r="F21" s="11" t="s">
        <v>17</v>
      </c>
      <c r="G21" s="12">
        <v>58200</v>
      </c>
      <c r="H21" s="22">
        <v>49470</v>
      </c>
      <c r="I21" s="12">
        <v>0</v>
      </c>
      <c r="J21" s="12">
        <v>0</v>
      </c>
      <c r="K21" s="12">
        <v>8730</v>
      </c>
      <c r="L21" s="12">
        <v>0</v>
      </c>
      <c r="M21" s="12">
        <v>0</v>
      </c>
      <c r="N21" s="13">
        <v>42840</v>
      </c>
      <c r="O21" s="11"/>
      <c r="P21" s="20"/>
    </row>
    <row r="22" spans="2:16" s="6" customFormat="1" ht="47.25" x14ac:dyDescent="0.25">
      <c r="B22" s="11" t="s">
        <v>30</v>
      </c>
      <c r="C22" s="29" t="s">
        <v>44</v>
      </c>
      <c r="D22" s="31" t="s">
        <v>52</v>
      </c>
      <c r="E22" s="11" t="s">
        <v>17</v>
      </c>
      <c r="F22" s="11" t="s">
        <v>17</v>
      </c>
      <c r="G22" s="12">
        <v>15700</v>
      </c>
      <c r="H22" s="22">
        <v>13345</v>
      </c>
      <c r="I22" s="12">
        <v>0</v>
      </c>
      <c r="J22" s="12">
        <v>0</v>
      </c>
      <c r="K22" s="12">
        <v>2355</v>
      </c>
      <c r="L22" s="12">
        <v>0</v>
      </c>
      <c r="M22" s="12">
        <v>0</v>
      </c>
      <c r="N22" s="13">
        <v>42671</v>
      </c>
      <c r="O22" s="11"/>
      <c r="P22" s="20"/>
    </row>
    <row r="23" spans="2:16" s="6" customFormat="1" ht="55.5" customHeight="1" x14ac:dyDescent="0.25">
      <c r="B23" s="11" t="s">
        <v>31</v>
      </c>
      <c r="C23" s="29" t="s">
        <v>45</v>
      </c>
      <c r="D23" s="31" t="s">
        <v>50</v>
      </c>
      <c r="E23" s="11" t="s">
        <v>17</v>
      </c>
      <c r="F23" s="11" t="s">
        <v>17</v>
      </c>
      <c r="G23" s="12">
        <v>17545</v>
      </c>
      <c r="H23" s="22">
        <v>14913.25</v>
      </c>
      <c r="I23" s="12">
        <v>0</v>
      </c>
      <c r="J23" s="12">
        <v>0</v>
      </c>
      <c r="K23" s="12">
        <v>2631.75</v>
      </c>
      <c r="L23" s="12">
        <v>0</v>
      </c>
      <c r="M23" s="12">
        <v>0</v>
      </c>
      <c r="N23" s="13">
        <v>42689</v>
      </c>
      <c r="O23" s="11"/>
      <c r="P23" s="20"/>
    </row>
    <row r="24" spans="2:16" s="6" customFormat="1" ht="47.25" x14ac:dyDescent="0.25">
      <c r="B24" s="11" t="s">
        <v>32</v>
      </c>
      <c r="C24" s="29" t="s">
        <v>46</v>
      </c>
      <c r="D24" s="31" t="s">
        <v>55</v>
      </c>
      <c r="E24" s="11" t="s">
        <v>17</v>
      </c>
      <c r="F24" s="11" t="s">
        <v>17</v>
      </c>
      <c r="G24" s="12">
        <v>11900</v>
      </c>
      <c r="H24" s="22">
        <v>10115</v>
      </c>
      <c r="I24" s="12">
        <v>0</v>
      </c>
      <c r="J24" s="12">
        <v>0</v>
      </c>
      <c r="K24" s="12">
        <v>1785</v>
      </c>
      <c r="L24" s="12">
        <v>0</v>
      </c>
      <c r="M24" s="12">
        <v>0</v>
      </c>
      <c r="N24" s="13">
        <v>42705</v>
      </c>
      <c r="O24" s="11"/>
      <c r="P24" s="20"/>
    </row>
    <row r="25" spans="2:16" s="6" customFormat="1" ht="47.25" x14ac:dyDescent="0.25">
      <c r="B25" s="11" t="s">
        <v>33</v>
      </c>
      <c r="C25" s="28" t="s">
        <v>47</v>
      </c>
      <c r="D25" s="31" t="s">
        <v>54</v>
      </c>
      <c r="E25" s="11" t="s">
        <v>17</v>
      </c>
      <c r="F25" s="11" t="s">
        <v>17</v>
      </c>
      <c r="G25" s="12">
        <v>43500</v>
      </c>
      <c r="H25" s="22">
        <v>21100</v>
      </c>
      <c r="I25" s="12">
        <v>0</v>
      </c>
      <c r="J25" s="12">
        <v>0</v>
      </c>
      <c r="K25" s="12">
        <v>22400</v>
      </c>
      <c r="L25" s="12">
        <v>0</v>
      </c>
      <c r="M25" s="12">
        <v>0</v>
      </c>
      <c r="N25" s="13">
        <v>42705</v>
      </c>
      <c r="O25" s="11"/>
      <c r="P25" s="20"/>
    </row>
    <row r="26" spans="2:16" s="6" customFormat="1" ht="47.25" x14ac:dyDescent="0.25">
      <c r="B26" s="11" t="s">
        <v>34</v>
      </c>
      <c r="C26" s="29" t="s">
        <v>61</v>
      </c>
      <c r="D26" s="31" t="s">
        <v>57</v>
      </c>
      <c r="E26" s="11" t="s">
        <v>17</v>
      </c>
      <c r="F26" s="11" t="s">
        <v>17</v>
      </c>
      <c r="G26" s="12">
        <v>15050</v>
      </c>
      <c r="H26" s="22">
        <v>12792.5</v>
      </c>
      <c r="I26" s="12">
        <v>0</v>
      </c>
      <c r="J26" s="12">
        <v>0</v>
      </c>
      <c r="K26" s="12">
        <v>2257.5</v>
      </c>
      <c r="L26" s="12">
        <v>0</v>
      </c>
      <c r="M26" s="12">
        <v>0</v>
      </c>
      <c r="N26" s="13">
        <v>42674</v>
      </c>
      <c r="O26" s="11"/>
      <c r="P26" s="20"/>
    </row>
    <row r="27" spans="2:16" s="6" customFormat="1" ht="63" x14ac:dyDescent="0.25">
      <c r="B27" s="11" t="s">
        <v>35</v>
      </c>
      <c r="C27" s="28" t="s">
        <v>60</v>
      </c>
      <c r="D27" s="31" t="s">
        <v>64</v>
      </c>
      <c r="E27" s="11" t="s">
        <v>17</v>
      </c>
      <c r="F27" s="11" t="s">
        <v>17</v>
      </c>
      <c r="G27" s="12">
        <v>17648</v>
      </c>
      <c r="H27" s="22">
        <v>15000</v>
      </c>
      <c r="I27" s="12">
        <v>0</v>
      </c>
      <c r="J27" s="12">
        <v>0</v>
      </c>
      <c r="K27" s="12">
        <v>2648</v>
      </c>
      <c r="L27" s="12">
        <v>0</v>
      </c>
      <c r="M27" s="12">
        <v>0</v>
      </c>
      <c r="N27" s="13">
        <v>42795</v>
      </c>
      <c r="O27" s="11"/>
      <c r="P27" s="20"/>
    </row>
    <row r="28" spans="2:16" s="6" customFormat="1" ht="47.25" x14ac:dyDescent="0.25">
      <c r="B28" s="11" t="s">
        <v>36</v>
      </c>
      <c r="C28" s="29" t="s">
        <v>48</v>
      </c>
      <c r="D28" s="31" t="s">
        <v>58</v>
      </c>
      <c r="E28" s="11" t="s">
        <v>17</v>
      </c>
      <c r="F28" s="11" t="s">
        <v>17</v>
      </c>
      <c r="G28" s="12">
        <v>17000</v>
      </c>
      <c r="H28" s="22">
        <v>14450</v>
      </c>
      <c r="I28" s="12">
        <v>0</v>
      </c>
      <c r="J28" s="12">
        <v>0</v>
      </c>
      <c r="K28" s="12">
        <v>2550</v>
      </c>
      <c r="L28" s="12">
        <v>0</v>
      </c>
      <c r="M28" s="12">
        <v>0</v>
      </c>
      <c r="N28" s="13">
        <v>42719</v>
      </c>
      <c r="O28" s="11"/>
      <c r="P28" s="20"/>
    </row>
    <row r="29" spans="2:16" s="6" customFormat="1" ht="47.25" x14ac:dyDescent="0.25">
      <c r="B29" s="11" t="s">
        <v>37</v>
      </c>
      <c r="C29" s="29" t="s">
        <v>62</v>
      </c>
      <c r="D29" s="27" t="s">
        <v>51</v>
      </c>
      <c r="E29" s="11" t="s">
        <v>17</v>
      </c>
      <c r="F29" s="11" t="s">
        <v>17</v>
      </c>
      <c r="G29" s="12">
        <v>20000</v>
      </c>
      <c r="H29" s="22">
        <v>17000</v>
      </c>
      <c r="I29" s="12">
        <v>0</v>
      </c>
      <c r="J29" s="12">
        <v>0</v>
      </c>
      <c r="K29" s="12">
        <v>3000</v>
      </c>
      <c r="L29" s="12">
        <v>0</v>
      </c>
      <c r="M29" s="12">
        <v>0</v>
      </c>
      <c r="N29" s="13">
        <v>42794</v>
      </c>
      <c r="O29" s="11"/>
      <c r="P29" s="20"/>
    </row>
    <row r="30" spans="2:16" s="6" customFormat="1" ht="47.25" x14ac:dyDescent="0.25">
      <c r="B30" s="11" t="s">
        <v>72</v>
      </c>
      <c r="C30" s="30" t="s">
        <v>67</v>
      </c>
      <c r="D30" s="31" t="s">
        <v>68</v>
      </c>
      <c r="E30" s="11" t="s">
        <v>17</v>
      </c>
      <c r="F30" s="11" t="s">
        <v>17</v>
      </c>
      <c r="G30" s="12">
        <v>15609</v>
      </c>
      <c r="H30" s="22">
        <v>13267.65</v>
      </c>
      <c r="I30" s="12">
        <v>0</v>
      </c>
      <c r="J30" s="12">
        <v>0</v>
      </c>
      <c r="K30" s="12">
        <v>2341.35</v>
      </c>
      <c r="L30" s="12">
        <v>0</v>
      </c>
      <c r="M30" s="12">
        <v>0</v>
      </c>
      <c r="N30" s="13">
        <v>42736</v>
      </c>
      <c r="O30" s="11"/>
      <c r="P30" s="20"/>
    </row>
    <row r="31" spans="2:16" s="6" customFormat="1" ht="47.25" x14ac:dyDescent="0.25">
      <c r="B31" s="11" t="s">
        <v>73</v>
      </c>
      <c r="C31" s="30" t="s">
        <v>69</v>
      </c>
      <c r="D31" s="31" t="s">
        <v>76</v>
      </c>
      <c r="E31" s="11" t="s">
        <v>17</v>
      </c>
      <c r="F31" s="11" t="s">
        <v>17</v>
      </c>
      <c r="G31" s="12">
        <v>105059</v>
      </c>
      <c r="H31" s="22">
        <v>89300</v>
      </c>
      <c r="I31" s="12">
        <v>0</v>
      </c>
      <c r="J31" s="12">
        <v>0</v>
      </c>
      <c r="K31" s="12">
        <f>G31-H31</f>
        <v>15759</v>
      </c>
      <c r="L31" s="12">
        <v>0</v>
      </c>
      <c r="M31" s="12">
        <v>0</v>
      </c>
      <c r="N31" s="13">
        <v>42825</v>
      </c>
      <c r="O31" s="11"/>
      <c r="P31" s="20"/>
    </row>
    <row r="32" spans="2:16" s="6" customFormat="1" ht="47.25" x14ac:dyDescent="0.25">
      <c r="B32" s="11" t="s">
        <v>74</v>
      </c>
      <c r="C32" s="30" t="s">
        <v>70</v>
      </c>
      <c r="D32" s="31" t="s">
        <v>71</v>
      </c>
      <c r="E32" s="11" t="s">
        <v>17</v>
      </c>
      <c r="F32" s="11" t="s">
        <v>17</v>
      </c>
      <c r="G32" s="12">
        <v>38899.08</v>
      </c>
      <c r="H32" s="22">
        <v>30500</v>
      </c>
      <c r="I32" s="12">
        <v>0</v>
      </c>
      <c r="J32" s="12">
        <v>0</v>
      </c>
      <c r="K32" s="12">
        <f>5834.86+2564.22</f>
        <v>8399.08</v>
      </c>
      <c r="L32" s="12">
        <v>0</v>
      </c>
      <c r="M32" s="12">
        <v>0</v>
      </c>
      <c r="N32" s="13">
        <v>42734</v>
      </c>
      <c r="O32" s="11"/>
      <c r="P32" s="20"/>
    </row>
    <row r="33" spans="2:16" s="6" customFormat="1" ht="47.25" x14ac:dyDescent="0.25">
      <c r="B33" s="11" t="s">
        <v>75</v>
      </c>
      <c r="C33" s="30" t="s">
        <v>77</v>
      </c>
      <c r="D33" s="31" t="s">
        <v>78</v>
      </c>
      <c r="E33" s="11" t="s">
        <v>17</v>
      </c>
      <c r="F33" s="11" t="s">
        <v>17</v>
      </c>
      <c r="G33" s="12">
        <v>38950</v>
      </c>
      <c r="H33" s="22">
        <v>33100</v>
      </c>
      <c r="I33" s="12">
        <v>0</v>
      </c>
      <c r="J33" s="12">
        <v>0</v>
      </c>
      <c r="K33" s="12">
        <f>G33-H33</f>
        <v>5850</v>
      </c>
      <c r="L33" s="12">
        <v>0</v>
      </c>
      <c r="M33" s="12">
        <v>0</v>
      </c>
      <c r="N33" s="13">
        <v>42886</v>
      </c>
      <c r="O33" s="11"/>
      <c r="P33" s="20"/>
    </row>
    <row r="34" spans="2:16" ht="15.75" customHeight="1" x14ac:dyDescent="0.25">
      <c r="B34" s="50" t="s">
        <v>2</v>
      </c>
      <c r="C34" s="50"/>
      <c r="D34" s="50"/>
      <c r="E34" s="50"/>
      <c r="F34" s="50"/>
      <c r="G34" s="10">
        <f>SUM(G16:G33)</f>
        <v>1519037.08</v>
      </c>
      <c r="H34" s="10">
        <f t="shared" ref="H34:M34" si="0">SUM(H16:H33)</f>
        <v>1272743.3999999999</v>
      </c>
      <c r="I34" s="10">
        <f t="shared" si="0"/>
        <v>0</v>
      </c>
      <c r="J34" s="10">
        <f t="shared" si="0"/>
        <v>0</v>
      </c>
      <c r="K34" s="10">
        <f t="shared" si="0"/>
        <v>246293.68</v>
      </c>
      <c r="L34" s="10">
        <f t="shared" si="0"/>
        <v>0</v>
      </c>
      <c r="M34" s="10">
        <f t="shared" si="0"/>
        <v>0</v>
      </c>
      <c r="N34" s="47"/>
      <c r="O34" s="47"/>
    </row>
    <row r="35" spans="2:16" ht="15.75" customHeight="1" x14ac:dyDescent="0.25">
      <c r="B35" s="16"/>
      <c r="C35" s="26"/>
      <c r="D35" s="26"/>
      <c r="E35" s="16"/>
      <c r="F35" s="16"/>
      <c r="G35" s="17"/>
      <c r="H35" s="17"/>
      <c r="I35" s="17"/>
      <c r="J35" s="17"/>
      <c r="K35" s="17"/>
      <c r="L35" s="17"/>
      <c r="M35" s="17"/>
      <c r="N35" s="18"/>
      <c r="O35" s="18"/>
    </row>
    <row r="36" spans="2:16" ht="15.75" customHeight="1" x14ac:dyDescent="0.25">
      <c r="B36" s="16"/>
      <c r="C36" s="26"/>
      <c r="D36" s="26"/>
      <c r="E36" s="16"/>
      <c r="F36" s="16"/>
      <c r="G36" s="17"/>
      <c r="H36" s="17"/>
      <c r="I36" s="17"/>
      <c r="J36" s="17"/>
      <c r="K36" s="17"/>
      <c r="L36" s="17"/>
      <c r="M36" s="17"/>
      <c r="N36" s="18"/>
      <c r="O36" s="18"/>
    </row>
    <row r="37" spans="2:16" ht="15.75" customHeight="1" x14ac:dyDescent="0.25">
      <c r="B37" s="16"/>
      <c r="C37" s="26"/>
      <c r="D37" s="26"/>
      <c r="E37" s="16"/>
      <c r="F37" s="16"/>
      <c r="G37" s="17"/>
      <c r="H37" s="17"/>
      <c r="I37" s="17"/>
      <c r="J37" s="17"/>
      <c r="K37" s="17"/>
      <c r="L37" s="17"/>
      <c r="M37" s="17"/>
      <c r="N37" s="18"/>
      <c r="O37" s="18"/>
    </row>
    <row r="38" spans="2:16" x14ac:dyDescent="0.25">
      <c r="F38" s="48" t="s">
        <v>16</v>
      </c>
      <c r="G38" s="49"/>
      <c r="H38" s="49"/>
      <c r="I38" s="49"/>
      <c r="J38" s="49"/>
      <c r="K38" s="49"/>
      <c r="L38" s="49"/>
      <c r="M38" s="49"/>
    </row>
    <row r="40" spans="2:16" x14ac:dyDescent="0.25">
      <c r="H40" s="14"/>
    </row>
  </sheetData>
  <mergeCells count="24">
    <mergeCell ref="N34:O34"/>
    <mergeCell ref="F38:M38"/>
    <mergeCell ref="J11:M11"/>
    <mergeCell ref="B10:B14"/>
    <mergeCell ref="B34:F34"/>
    <mergeCell ref="G11:G14"/>
    <mergeCell ref="D10:D14"/>
    <mergeCell ref="C10:C14"/>
    <mergeCell ref="E10:E14"/>
    <mergeCell ref="F10:F14"/>
    <mergeCell ref="H12:H14"/>
    <mergeCell ref="H11:I11"/>
    <mergeCell ref="G10:M10"/>
    <mergeCell ref="N1:O1"/>
    <mergeCell ref="B4:O4"/>
    <mergeCell ref="J13:M13"/>
    <mergeCell ref="O10:O14"/>
    <mergeCell ref="N10:N14"/>
    <mergeCell ref="B6:O6"/>
    <mergeCell ref="B5:O5"/>
    <mergeCell ref="B7:O7"/>
    <mergeCell ref="I13:I14"/>
    <mergeCell ref="I12:M12"/>
    <mergeCell ref="H8:M8"/>
  </mergeCells>
  <pageMargins left="0.19685039370078741" right="0.19685039370078741" top="0.23622047244094488" bottom="0.23622047244094488" header="0.15748031496062992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2015-11-30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Sergėjus Volkovas</cp:lastModifiedBy>
  <cp:lastPrinted>2016-12-22T09:12:09Z</cp:lastPrinted>
  <dcterms:created xsi:type="dcterms:W3CDTF">2013-02-28T07:13:39Z</dcterms:created>
  <dcterms:modified xsi:type="dcterms:W3CDTF">2017-01-04T14:45:10Z</dcterms:modified>
</cp:coreProperties>
</file>