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Y:\Agenturos padaliniai\MPS\1. Tyrimų ataskaitos ir kt\Patvirtintų tyrimų iki 2018-01-01 keitimai\FĮ-040 VRM sav DĮ 911\FĮ-040-05\2020-12-05 naujas\"/>
    </mc:Choice>
  </mc:AlternateContent>
  <xr:revisionPtr revIDLastSave="0" documentId="13_ncr:1_{71490438-6FBD-4613-B8C7-836BC63465A5}" xr6:coauthVersionLast="45" xr6:coauthVersionMax="45" xr10:uidLastSave="{00000000-0000-0000-0000-000000000000}"/>
  <bookViews>
    <workbookView xWindow="-108" yWindow="-108" windowWidth="23256" windowHeight="12576" activeTab="2" xr2:uid="{00000000-000D-0000-FFFF-FFFF00000000}"/>
  </bookViews>
  <sheets>
    <sheet name="Pažyma DU 3 priedas" sheetId="4" r:id="rId1"/>
    <sheet name="DU pildymo pavyzdys" sheetId="5" r:id="rId2"/>
    <sheet name="FĮ skaičiuoklė 2 priedas" sheetId="8" r:id="rId3"/>
    <sheet name="Lapas2" sheetId="7" state="hidden" r:id="rId4"/>
  </sheets>
  <calcPr calcId="191029" iterateDelta="1E-4"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5" i="8" l="1"/>
  <c r="A8" i="8"/>
  <c r="D15" i="8"/>
  <c r="D8" i="8"/>
  <c r="E15" i="8"/>
  <c r="B8" i="8"/>
  <c r="C15" i="8"/>
  <c r="C8" i="8"/>
  <c r="B15" i="8"/>
  <c r="H33" i="5"/>
  <c r="H32" i="5"/>
  <c r="H31" i="5"/>
  <c r="H30" i="5"/>
  <c r="H29" i="5"/>
  <c r="H28" i="5"/>
  <c r="H27" i="5"/>
  <c r="H28" i="4"/>
  <c r="H29" i="4"/>
  <c r="H30" i="4"/>
  <c r="H31" i="4"/>
  <c r="H32" i="4"/>
  <c r="H33" i="4"/>
  <c r="H27" i="4"/>
  <c r="C5" i="8"/>
  <c r="C12" i="8"/>
  <c r="H34" i="4"/>
  <c r="H34" i="5"/>
</calcChain>
</file>

<file path=xl/sharedStrings.xml><?xml version="1.0" encoding="utf-8"?>
<sst xmlns="http://schemas.openxmlformats.org/spreadsheetml/2006/main" count="78" uniqueCount="52">
  <si>
    <r>
      <t>3. DEKLARACIJA</t>
    </r>
    <r>
      <rPr>
        <sz val="12"/>
        <rFont val="Times New Roman"/>
        <family val="1"/>
        <charset val="186"/>
      </rPr>
      <t xml:space="preserve">              </t>
    </r>
  </si>
  <si>
    <t>Iš viso:</t>
  </si>
  <si>
    <r>
      <t xml:space="preserve">Nustatytas </t>
    </r>
    <r>
      <rPr>
        <b/>
        <sz val="10"/>
        <rFont val="Times New Roman"/>
        <family val="1"/>
        <charset val="186"/>
      </rPr>
      <t>1 val.</t>
    </r>
    <r>
      <rPr>
        <sz val="10"/>
        <rFont val="Times New Roman"/>
        <family val="1"/>
        <charset val="186"/>
      </rPr>
      <t xml:space="preserve"> fiksuotasis įkainis, Eur</t>
    </r>
  </si>
  <si>
    <t xml:space="preserve">Kodas </t>
  </si>
  <si>
    <t>Pavadinimas</t>
  </si>
  <si>
    <t>Projekto vykdytojo rekvizitai</t>
  </si>
  <si>
    <t>Projekto pavadinimas</t>
  </si>
  <si>
    <t>Projekto duomenys</t>
  </si>
  <si>
    <t xml:space="preserve">PAŽYMA DĖL PROJEKTĄ VYKDANČIO PERSONALO DARBO UŽMOKESČIO IR SAVANORIŠKO DARBO ĮNAŠO APSKAIČIAVIMO  TAIKANT FIKSUOTUOSIUS ĮKAINIUS </t>
  </si>
  <si>
    <t>Asmens vardas, pavardė</t>
  </si>
  <si>
    <t>Projekto vykdytojo (partnerio) pavadinimas</t>
  </si>
  <si>
    <t>Asmens darbo laiką įrodantys dokumentai</t>
  </si>
  <si>
    <t>Dirbtas laikas, valandomis</t>
  </si>
  <si>
    <t>Projekto kodas</t>
  </si>
  <si>
    <t>(vardas, pavardė, parašas)</t>
  </si>
  <si>
    <t>Darbo pagrindai</t>
  </si>
  <si>
    <t>___________________Nr._____</t>
  </si>
  <si>
    <t>Ataskaitinis laikotarpis</t>
  </si>
  <si>
    <t>Projekto fizinio rodiklio Nr.</t>
  </si>
  <si>
    <t xml:space="preserve">Darbo užmokesčio ar savanoriško darbo įnašo suma, apskaičiuota taikant fiksuotąjį įkainį, Eur </t>
  </si>
  <si>
    <t>(projekto vykdytojo / projekto vykdytojo vadovo arba jo įgalioto asmens pareigų pavadinimas, jei galima nurodyti)</t>
  </si>
  <si>
    <t>Savanoriško darbo sutartis</t>
  </si>
  <si>
    <t>1.1.1.</t>
  </si>
  <si>
    <t>Vardenis pavardenis</t>
  </si>
  <si>
    <t>Partneris 1</t>
  </si>
  <si>
    <r>
      <t xml:space="preserve">1. BENDROJI DALIS  </t>
    </r>
    <r>
      <rPr>
        <sz val="10"/>
        <rFont val="Times New Roman"/>
        <family val="1"/>
        <charset val="186"/>
      </rPr>
      <t xml:space="preserve">               </t>
    </r>
  </si>
  <si>
    <r>
      <t>2. INFORMACIJA APIE PROJEKTĄ VYKDANČIO PERSONALO DARBO UŽMOKESČIO IR SAVANORIŠKO DARBO ĮNAŠO SUMĄ, APSKAIČIUOTĄ TAIKANT FIKSUOTĄJĮ ĮKAINĮ</t>
    </r>
    <r>
      <rPr>
        <sz val="10"/>
        <rFont val="Times New Roman"/>
        <family val="1"/>
        <charset val="186"/>
      </rPr>
      <t xml:space="preserve">             </t>
    </r>
  </si>
  <si>
    <t>Pateikdami šią pažymą dėl darbo užmokesčio priskaitymo ir išmokėjimo (toliau – pažyma), patvirtiname, kad: 
- šioje pažymoje pateikta informacija yra teisinga.
- prašomas finansuoti darbo užmokestis ir kitos sąnaudos yra susijusios su darbu prie Projekto; 
- visos ūkinės, finansinės ir kitos operacijos, susijusios su šioje pažymoje nurodytomis išlaidomis, yra tinkamai užfiksuotos, su šiomis operacijomis susiję dokumentai bus saugomi ne trumpiau kaip Projekto sutartyje nurodytas dokumentų saugojimo terminas.</t>
  </si>
  <si>
    <t>1.1.2.</t>
  </si>
  <si>
    <t>Projekto vykdytojas</t>
  </si>
  <si>
    <t>Darbo pagrindai (pasirinkti iš sąrašo)</t>
  </si>
  <si>
    <r>
      <t xml:space="preserve">Nustatytas </t>
    </r>
    <r>
      <rPr>
        <b/>
        <sz val="10"/>
        <rFont val="Times New Roman"/>
        <family val="1"/>
        <charset val="186"/>
      </rPr>
      <t>1 val.</t>
    </r>
    <r>
      <rPr>
        <sz val="10"/>
        <rFont val="Times New Roman"/>
        <family val="1"/>
        <charset val="186"/>
      </rPr>
      <t xml:space="preserve"> fiksuotasis įkainis (pasirinkti iš sąrašo), Eur</t>
    </r>
  </si>
  <si>
    <t>* Šaltinis: Lietuvos statistikos departamentas (LSD) (https://osp.stat.gov.lt/statistiniu-rodikliu-analize?#/ )</t>
  </si>
  <si>
    <t>2 priedas. Fiksuotųjų įkainių skaičiuoklės</t>
  </si>
  <si>
    <t>3 priedas</t>
  </si>
  <si>
    <t>PROJEKTĄ VYKDANČIO PERSONALO SAVANORIŠKO DARBO ĮNAŠO PRIEMONĖJE NR. 08.6.1-ESFA-V-911 „VIETOS PLĖTROS STRATEGIJŲ ĮGYVENDINIMAS“ FIKSUOTŲJŲ ĮKAINIŲ NUSTATYMO TYRIMO ATASKAITOS**</t>
  </si>
  <si>
    <t>PAŽYMA DĖL PROJEKTĄ VYKDANČIO PERSONALO DARBO UŽMOKESČIO IR SAVANORIŠKO DARBO ĮNAŠO APSKAIČIAVIMO  TAIKANT FIKSUOTUOSIUS ĮKAINIUS*</t>
  </si>
  <si>
    <t xml:space="preserve">* Taikoma priemonėse Nr. 08.6.1-ESFA-T-927 „Spartesnis vietos plėtros strategijų įgyvendinimas“ ir Nr. 08.6.1-ESFA-V-911 „Vietos plėtros strategijų įgyvendinimas“ </t>
  </si>
  <si>
    <t>** Taikoma ir priemonėje Nr. 08.6.1-ESFA-T-927 „Spartesnis vietos plėtros strategijų įgyvendinimas“</t>
  </si>
  <si>
    <r>
      <t xml:space="preserve">1. Savanoriško darbo įnašo fiksuotasis įkainis, kai asmuo </t>
    </r>
    <r>
      <rPr>
        <b/>
        <i/>
        <sz val="10"/>
        <rFont val="Times New Roman"/>
        <family val="1"/>
        <charset val="186"/>
      </rPr>
      <t>nėra draudžiamas</t>
    </r>
    <r>
      <rPr>
        <b/>
        <sz val="10"/>
        <rFont val="Times New Roman"/>
        <family val="1"/>
        <charset val="186"/>
      </rPr>
      <t xml:space="preserve"> privalomuoju sveikatos draudimu projekto lėšomis, Eur/val.
FĮ</t>
    </r>
    <r>
      <rPr>
        <b/>
        <vertAlign val="subscript"/>
        <sz val="10"/>
        <rFont val="Times New Roman"/>
        <family val="1"/>
        <charset val="186"/>
      </rPr>
      <t>DU1</t>
    </r>
    <r>
      <rPr>
        <b/>
        <sz val="10"/>
        <rFont val="Times New Roman"/>
        <family val="1"/>
        <charset val="186"/>
      </rPr>
      <t xml:space="preserve"> = (DU vid_bruto)+VSD+GF+IDIF)*12/1848)</t>
    </r>
  </si>
  <si>
    <t>LSD* duomenys apie vidutinį metinį darbo užmokestį (bruto, šalies ūkis su ind. įmonėm). Darbo užmokestis bruto (DU vid_bruto), Eur/mėn.</t>
  </si>
  <si>
    <t>Soc. įmokos dydis (VSD), Eur/mėn (2,17 proc.)
(DU vid_ bruto*2,17/100)</t>
  </si>
  <si>
    <t>Įmokos į garantinį fondą dydis (GF), Eur/mėn (0,16 proc.)
(DU vid_ bruto*0,16/100)</t>
  </si>
  <si>
    <r>
      <t xml:space="preserve">Įmokos į Ilgalaikio darbo išmokų fondą dydis (IDIF), Eur/mėn (0,16 proc.)
(DU </t>
    </r>
    <r>
      <rPr>
        <vertAlign val="subscript"/>
        <sz val="10"/>
        <rFont val="Times New Roman"/>
        <family val="1"/>
        <charset val="186"/>
      </rPr>
      <t>Vid_bruto</t>
    </r>
    <r>
      <rPr>
        <sz val="10"/>
        <rFont val="Times New Roman"/>
        <family val="1"/>
        <charset val="186"/>
      </rPr>
      <t>*0,16/100)</t>
    </r>
  </si>
  <si>
    <r>
      <t xml:space="preserve">2. Savanoriško darbo įnašo fiksuotasis įkainis, kai asmuo </t>
    </r>
    <r>
      <rPr>
        <b/>
        <i/>
        <sz val="10"/>
        <rFont val="Times New Roman"/>
        <family val="1"/>
        <charset val="186"/>
      </rPr>
      <t>yra draudžiamas</t>
    </r>
    <r>
      <rPr>
        <b/>
        <sz val="10"/>
        <rFont val="Times New Roman"/>
        <family val="1"/>
        <charset val="186"/>
      </rPr>
      <t xml:space="preserve"> privalomuoju sveikatos draudimu projekto lėšomis, Eur/val. FĮ</t>
    </r>
    <r>
      <rPr>
        <b/>
        <vertAlign val="subscript"/>
        <sz val="10"/>
        <rFont val="Times New Roman"/>
        <family val="1"/>
        <charset val="186"/>
      </rPr>
      <t>DU2</t>
    </r>
    <r>
      <rPr>
        <b/>
        <sz val="10"/>
        <rFont val="Times New Roman"/>
        <family val="1"/>
        <charset val="186"/>
      </rPr>
      <t xml:space="preserve"> = (DU vid_bruto - PSD +VSD+GF+IDIF) darbuot)*12/1848)</t>
    </r>
  </si>
  <si>
    <t>LSD* duomenys apie vidutinį metinį darbo užmokestį (bruto, šalies ūkis su ind. įmonėm). Darbo užmokestis bruto (DU vid_bruto),  Eur/mėn.</t>
  </si>
  <si>
    <t>Įmokos į Ilgalaikio darbo išmokų fondą dydis (IDIF), Eur/mėn (0,16 proc.)
(DU Vid_bruto*0,16/100)</t>
  </si>
  <si>
    <t>Privalomasis sveikatos draudimas (apdraustojo (PSD), Eur/mėn. (6,98 proc.) (DU vid_bruto*6,98/100)</t>
  </si>
  <si>
    <t>2020-07-13  darbo laiko apskaitos žiniaraštis</t>
  </si>
  <si>
    <t>2020-07-22 darbo laiko apskaitos žiniaraštis</t>
  </si>
  <si>
    <t>Projektą vykdančiojo  personalo savanoriško darbo įnašo priemonėje Nr. 08.6.1-ESFA-V-911 „Vietos plėtros strategijų įgyvendinimas“ fiksuotųjų įkainių nustatymo tyrimo ataskaita 
2020 m. gruodžio 9 d. redakcija</t>
  </si>
  <si>
    <t xml:space="preserve">Projektą vykdančiojo  personalo savanoriško darbo įnašo priemonėje Nr. 08.6.1-ESFA-V-911 „Vietos plėtros strategijų įgyvendinimas“ fiksuotųjų įkainių nustatymo tyrimo ataskaita 
2020 m. gruodžio 9 d.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</si>
</sst>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L_t_-;\-* #,##0.00\ _L_t_-;_-* &quot;-&quot;??\ _L_t_-;_-@_-"/>
    <numFmt numFmtId="165" formatCode="_(* #,##0.0_);_(* \(#,##0.0\);_(* &quot;-&quot;?_);@_)"/>
    <numFmt numFmtId="166" formatCode="0.0%"/>
    <numFmt numFmtId="167" formatCode="_(* #,##0.00_);_(* \(#,##0.00\);_(* &quot;-&quot;??_);_(@_)"/>
    <numFmt numFmtId="168" formatCode="&quot;£&quot;#,##0;\-&quot;£&quot;#,##0"/>
  </numFmts>
  <fonts count="33" x14ac:knownFonts="1">
    <font>
      <sz val="9"/>
      <color theme="1"/>
      <name val="Calibri"/>
      <family val="2"/>
      <charset val="186"/>
    </font>
    <font>
      <sz val="9"/>
      <color theme="1"/>
      <name val="Calibri"/>
      <family val="2"/>
      <charset val="186"/>
    </font>
    <font>
      <sz val="10"/>
      <name val="Arial"/>
      <family val="2"/>
      <charset val="204"/>
    </font>
    <font>
      <sz val="12"/>
      <color indexed="8"/>
      <name val="Times New Roman"/>
      <family val="1"/>
      <charset val="186"/>
    </font>
    <font>
      <sz val="12"/>
      <name val="Times New Roman"/>
      <family val="1"/>
      <charset val="186"/>
    </font>
    <font>
      <b/>
      <sz val="12"/>
      <name val="Times New Roman"/>
      <family val="1"/>
      <charset val="186"/>
    </font>
    <font>
      <b/>
      <sz val="10"/>
      <name val="Times New Roman"/>
      <family val="1"/>
      <charset val="186"/>
    </font>
    <font>
      <sz val="10"/>
      <name val="Times New Roman"/>
      <family val="1"/>
      <charset val="186"/>
    </font>
    <font>
      <b/>
      <sz val="12"/>
      <color indexed="8"/>
      <name val="Times New Roman"/>
      <family val="1"/>
      <charset val="186"/>
    </font>
    <font>
      <b/>
      <sz val="10"/>
      <color indexed="8"/>
      <name val="Times New Roman"/>
      <family val="1"/>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0"/>
      <name val="Arial"/>
      <family val="2"/>
      <charset val="186"/>
    </font>
    <font>
      <sz val="11"/>
      <color indexed="8"/>
      <name val="Calibri"/>
      <family val="2"/>
      <charset val="186"/>
    </font>
    <font>
      <sz val="11"/>
      <color theme="1"/>
      <name val="Calibri"/>
      <family val="2"/>
      <charset val="186"/>
      <scheme val="minor"/>
    </font>
    <font>
      <sz val="11"/>
      <color theme="1"/>
      <name val="Times New Roman"/>
      <family val="1"/>
      <charset val="186"/>
    </font>
    <font>
      <sz val="10"/>
      <color rgb="FFFF0000"/>
      <name val="Times New Roman"/>
      <family val="1"/>
      <charset val="186"/>
    </font>
    <font>
      <sz val="10"/>
      <color indexed="8"/>
      <name val="Times New Roman"/>
      <family val="1"/>
      <charset val="186"/>
    </font>
    <font>
      <sz val="10"/>
      <color theme="1"/>
      <name val="Times New Roman"/>
      <family val="1"/>
      <charset val="186"/>
    </font>
    <font>
      <b/>
      <sz val="11"/>
      <color theme="1"/>
      <name val="Times New Roman"/>
      <family val="1"/>
      <charset val="186"/>
    </font>
    <font>
      <b/>
      <sz val="10"/>
      <color theme="1"/>
      <name val="Times New Roman"/>
      <family val="1"/>
      <charset val="186"/>
    </font>
    <font>
      <sz val="9"/>
      <color theme="1"/>
      <name val="Times New Roman"/>
      <family val="1"/>
      <charset val="186"/>
    </font>
    <font>
      <b/>
      <sz val="11"/>
      <name val="Times New Roman"/>
      <family val="1"/>
      <charset val="186"/>
    </font>
    <font>
      <sz val="9"/>
      <name val="Times New Roman"/>
      <family val="1"/>
      <charset val="186"/>
    </font>
    <font>
      <sz val="8"/>
      <name val="Times New Roman"/>
      <family val="1"/>
      <charset val="186"/>
    </font>
    <font>
      <sz val="9"/>
      <name val="Calibri"/>
      <family val="2"/>
      <charset val="186"/>
    </font>
    <font>
      <b/>
      <i/>
      <sz val="10"/>
      <name val="Times New Roman"/>
      <family val="1"/>
      <charset val="186"/>
    </font>
    <font>
      <b/>
      <vertAlign val="subscript"/>
      <sz val="10"/>
      <name val="Times New Roman"/>
      <family val="1"/>
      <charset val="186"/>
    </font>
    <font>
      <b/>
      <sz val="10"/>
      <name val="Calibri"/>
      <family val="2"/>
      <charset val="186"/>
    </font>
    <font>
      <vertAlign val="subscript"/>
      <sz val="10"/>
      <name val="Times New Roman"/>
      <family val="1"/>
      <charset val="186"/>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2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1">
    <xf numFmtId="0" fontId="0" fillId="0" borderId="0"/>
    <xf numFmtId="0" fontId="2" fillId="0" borderId="0"/>
    <xf numFmtId="49" fontId="10" fillId="0" borderId="0" applyFont="0" applyFill="0" applyBorder="0" applyAlignment="0" applyProtection="0">
      <alignment horizontal="left"/>
    </xf>
    <xf numFmtId="165" fontId="11" fillId="0" borderId="0" applyAlignment="0" applyProtection="0"/>
    <xf numFmtId="166" fontId="12" fillId="0" borderId="0" applyFill="0" applyBorder="0" applyAlignment="0" applyProtection="0"/>
    <xf numFmtId="49" fontId="12" fillId="0" borderId="0" applyNumberFormat="0" applyAlignment="0" applyProtection="0">
      <alignment horizontal="left"/>
    </xf>
    <xf numFmtId="49" fontId="13" fillId="0" borderId="3" applyNumberFormat="0" applyAlignment="0" applyProtection="0">
      <alignment horizontal="left" wrapText="1"/>
    </xf>
    <xf numFmtId="49" fontId="13" fillId="0" borderId="0" applyNumberFormat="0" applyAlignment="0" applyProtection="0">
      <alignment horizontal="left" wrapText="1"/>
    </xf>
    <xf numFmtId="49" fontId="14" fillId="0" borderId="0" applyAlignment="0" applyProtection="0">
      <alignment horizontal="left"/>
    </xf>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0" fontId="16" fillId="0" borderId="0"/>
    <xf numFmtId="0" fontId="17" fillId="0" borderId="0"/>
    <xf numFmtId="0" fontId="15" fillId="0" borderId="0"/>
    <xf numFmtId="0" fontId="1" fillId="0" borderId="0"/>
    <xf numFmtId="0" fontId="16" fillId="0" borderId="0"/>
    <xf numFmtId="0" fontId="1" fillId="0" borderId="0"/>
    <xf numFmtId="164" fontId="16"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xf numFmtId="0" fontId="15" fillId="0" borderId="0"/>
    <xf numFmtId="0" fontId="17" fillId="0" borderId="0"/>
    <xf numFmtId="0" fontId="15" fillId="0" borderId="0"/>
    <xf numFmtId="0" fontId="1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8" fontId="15" fillId="0" borderId="0" applyFill="0" applyBorder="0" applyAlignment="0" applyProtection="0"/>
    <xf numFmtId="168" fontId="15" fillId="0" borderId="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cellStyleXfs>
  <cellXfs count="87">
    <xf numFmtId="0" fontId="0" fillId="0" borderId="0" xfId="0"/>
    <xf numFmtId="0" fontId="2" fillId="0" borderId="0" xfId="1"/>
    <xf numFmtId="0" fontId="5" fillId="0" borderId="0" xfId="1" applyFont="1" applyBorder="1" applyAlignment="1">
      <alignment horizontal="left"/>
    </xf>
    <xf numFmtId="0" fontId="2" fillId="0" borderId="1" xfId="1" applyBorder="1"/>
    <xf numFmtId="0" fontId="7" fillId="2" borderId="2" xfId="1" applyFont="1" applyFill="1" applyBorder="1" applyAlignment="1">
      <alignment horizontal="center" vertical="center"/>
    </xf>
    <xf numFmtId="0" fontId="4" fillId="0" borderId="0" xfId="0" applyFont="1" applyBorder="1" applyAlignment="1">
      <alignment horizontal="left" wrapText="1"/>
    </xf>
    <xf numFmtId="0" fontId="5" fillId="0" borderId="0" xfId="0" applyFont="1" applyBorder="1" applyAlignment="1">
      <alignment horizontal="left"/>
    </xf>
    <xf numFmtId="0" fontId="5" fillId="0" borderId="0" xfId="1" applyFont="1" applyBorder="1" applyAlignment="1"/>
    <xf numFmtId="0" fontId="7" fillId="0" borderId="0" xfId="1" applyFont="1" applyBorder="1" applyAlignment="1">
      <alignment horizontal="left"/>
    </xf>
    <xf numFmtId="0" fontId="6" fillId="0" borderId="0" xfId="1" applyFont="1" applyFill="1" applyBorder="1" applyAlignment="1"/>
    <xf numFmtId="0" fontId="21" fillId="0" borderId="0" xfId="0" applyFont="1"/>
    <xf numFmtId="0" fontId="18" fillId="2" borderId="2" xfId="0" applyFont="1" applyFill="1" applyBorder="1"/>
    <xf numFmtId="0" fontId="18" fillId="0" borderId="0" xfId="0" applyFont="1"/>
    <xf numFmtId="0" fontId="20" fillId="2" borderId="2" xfId="1" applyFont="1" applyFill="1" applyBorder="1" applyAlignment="1">
      <alignment horizontal="center" vertical="top" wrapText="1"/>
    </xf>
    <xf numFmtId="0" fontId="7" fillId="2" borderId="2" xfId="1" applyFont="1" applyFill="1" applyBorder="1" applyAlignment="1">
      <alignment horizontal="center" vertical="top" wrapText="1"/>
    </xf>
    <xf numFmtId="0" fontId="20" fillId="2" borderId="2" xfId="1" applyFont="1" applyFill="1" applyBorder="1" applyAlignment="1">
      <alignment horizontal="center" vertical="top"/>
    </xf>
    <xf numFmtId="0" fontId="7" fillId="0" borderId="0" xfId="0" applyFont="1" applyFill="1" applyBorder="1" applyAlignment="1">
      <alignment horizontal="left" wrapText="1"/>
    </xf>
    <xf numFmtId="0" fontId="7" fillId="0" borderId="0" xfId="0" applyFont="1" applyFill="1" applyBorder="1" applyAlignment="1">
      <alignment wrapText="1"/>
    </xf>
    <xf numFmtId="0" fontId="7" fillId="0" borderId="0" xfId="1" applyFont="1"/>
    <xf numFmtId="0" fontId="21" fillId="2" borderId="2" xfId="0" applyFont="1" applyFill="1" applyBorder="1" applyAlignment="1">
      <alignment horizontal="center"/>
    </xf>
    <xf numFmtId="0" fontId="18" fillId="2" borderId="2" xfId="0" applyFont="1" applyFill="1" applyBorder="1" applyAlignment="1">
      <alignment horizontal="center"/>
    </xf>
    <xf numFmtId="0" fontId="21" fillId="0" borderId="2" xfId="0" applyFont="1" applyBorder="1" applyAlignment="1" applyProtection="1">
      <alignment horizontal="center"/>
    </xf>
    <xf numFmtId="0" fontId="21" fillId="0" borderId="2" xfId="0" applyFont="1" applyBorder="1" applyAlignment="1" applyProtection="1">
      <alignment horizontal="center"/>
      <protection locked="0"/>
    </xf>
    <xf numFmtId="0" fontId="21" fillId="0" borderId="2" xfId="0" applyFont="1" applyBorder="1" applyProtection="1">
      <protection locked="0"/>
    </xf>
    <xf numFmtId="0" fontId="7" fillId="0" borderId="0" xfId="20" applyFont="1" applyFill="1" applyBorder="1" applyAlignment="1">
      <alignment horizontal="center" vertical="center" wrapText="1"/>
    </xf>
    <xf numFmtId="0" fontId="19" fillId="0" borderId="0" xfId="20" applyFont="1" applyBorder="1" applyAlignment="1">
      <alignment horizontal="left" vertical="top"/>
    </xf>
    <xf numFmtId="0" fontId="21" fillId="0" borderId="2" xfId="0" applyFont="1" applyBorder="1" applyAlignment="1" applyProtection="1">
      <alignment wrapText="1"/>
      <protection locked="0"/>
    </xf>
    <xf numFmtId="0" fontId="7" fillId="0" borderId="0" xfId="0" applyFont="1" applyFill="1" applyBorder="1" applyAlignment="1">
      <alignment horizontal="left" wrapText="1"/>
    </xf>
    <xf numFmtId="0" fontId="5" fillId="0" borderId="0" xfId="0" applyFont="1" applyBorder="1" applyAlignment="1">
      <alignment horizontal="left"/>
    </xf>
    <xf numFmtId="0" fontId="6" fillId="0" borderId="0" xfId="1" applyFont="1" applyBorder="1" applyAlignment="1"/>
    <xf numFmtId="0" fontId="7" fillId="0" borderId="10" xfId="1" applyFont="1" applyBorder="1" applyAlignment="1"/>
    <xf numFmtId="0" fontId="21" fillId="0" borderId="2" xfId="0" applyFont="1" applyFill="1" applyBorder="1" applyProtection="1">
      <protection locked="0"/>
    </xf>
    <xf numFmtId="0" fontId="21" fillId="0" borderId="2" xfId="0" applyFont="1" applyFill="1" applyBorder="1" applyAlignment="1" applyProtection="1">
      <alignment horizontal="center"/>
      <protection locked="0"/>
    </xf>
    <xf numFmtId="2" fontId="21" fillId="0" borderId="2" xfId="0" applyNumberFormat="1" applyFont="1" applyFill="1" applyBorder="1" applyAlignment="1" applyProtection="1">
      <alignment wrapText="1"/>
      <protection locked="0"/>
    </xf>
    <xf numFmtId="0" fontId="21" fillId="2" borderId="2" xfId="0" applyFont="1" applyFill="1" applyBorder="1"/>
    <xf numFmtId="2" fontId="7" fillId="0" borderId="2" xfId="0" applyNumberFormat="1" applyFont="1" applyBorder="1"/>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18" fillId="0" borderId="0" xfId="0" applyFont="1" applyAlignment="1">
      <alignment vertical="center"/>
    </xf>
    <xf numFmtId="0" fontId="24" fillId="0" borderId="0" xfId="0" applyFont="1"/>
    <xf numFmtId="0" fontId="25" fillId="0" borderId="0" xfId="1" applyFont="1"/>
    <xf numFmtId="0" fontId="25" fillId="0" borderId="0" xfId="1" applyFont="1" applyAlignment="1">
      <alignment horizontal="left" wrapText="1"/>
    </xf>
    <xf numFmtId="0" fontId="26" fillId="0" borderId="0" xfId="0" applyFont="1" applyAlignment="1">
      <alignment wrapText="1"/>
    </xf>
    <xf numFmtId="0" fontId="25" fillId="0" borderId="0" xfId="1" applyFont="1" applyAlignment="1">
      <alignment horizontal="left" wrapText="1"/>
    </xf>
    <xf numFmtId="0" fontId="28" fillId="0" borderId="0" xfId="0" applyFont="1"/>
    <xf numFmtId="0" fontId="26" fillId="0" borderId="0" xfId="0" applyFont="1"/>
    <xf numFmtId="0" fontId="6" fillId="0" borderId="2" xfId="0" applyFont="1" applyBorder="1"/>
    <xf numFmtId="0" fontId="7" fillId="0" borderId="0" xfId="0" applyFont="1"/>
    <xf numFmtId="0" fontId="7" fillId="0" borderId="0" xfId="0" applyFont="1" applyBorder="1" applyAlignment="1">
      <alignment vertical="center"/>
    </xf>
    <xf numFmtId="4" fontId="7" fillId="0" borderId="2" xfId="0" applyNumberFormat="1" applyFont="1" applyBorder="1" applyAlignment="1">
      <alignment horizontal="center"/>
    </xf>
    <xf numFmtId="0" fontId="7" fillId="0" borderId="2" xfId="0" applyFont="1" applyBorder="1" applyAlignment="1">
      <alignment horizontal="center"/>
    </xf>
    <xf numFmtId="0" fontId="7" fillId="0" borderId="0" xfId="0" applyFont="1" applyBorder="1"/>
    <xf numFmtId="0" fontId="7" fillId="0" borderId="10" xfId="0" applyFont="1" applyBorder="1"/>
    <xf numFmtId="0" fontId="27" fillId="0" borderId="0" xfId="0" applyFont="1" applyAlignment="1">
      <alignment wrapText="1"/>
    </xf>
    <xf numFmtId="0" fontId="9" fillId="0" borderId="0" xfId="1" applyFont="1" applyFill="1" applyAlignment="1">
      <alignment horizontal="center"/>
    </xf>
    <xf numFmtId="0" fontId="3" fillId="0" borderId="0" xfId="1" applyFont="1" applyAlignment="1">
      <alignment horizontal="center"/>
    </xf>
    <xf numFmtId="0" fontId="5" fillId="0" borderId="0" xfId="0" applyFont="1" applyBorder="1" applyAlignment="1">
      <alignment horizontal="left"/>
    </xf>
    <xf numFmtId="0" fontId="7" fillId="2" borderId="2"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6" fillId="2" borderId="7" xfId="20" applyFont="1" applyFill="1" applyBorder="1" applyAlignment="1">
      <alignment horizontal="left" vertical="center" wrapText="1"/>
    </xf>
    <xf numFmtId="0" fontId="6" fillId="2" borderId="8" xfId="20" applyFont="1" applyFill="1" applyBorder="1" applyAlignment="1">
      <alignment horizontal="left" vertical="center" wrapText="1"/>
    </xf>
    <xf numFmtId="0" fontId="8" fillId="0" borderId="7" xfId="1" applyFont="1" applyBorder="1" applyAlignment="1">
      <alignment horizontal="center" vertical="top" wrapText="1"/>
    </xf>
    <xf numFmtId="0" fontId="8" fillId="0" borderId="8" xfId="1" applyFont="1" applyBorder="1" applyAlignment="1">
      <alignment horizontal="center" vertical="top" wrapText="1"/>
    </xf>
    <xf numFmtId="0" fontId="8" fillId="0" borderId="9" xfId="1" applyFont="1" applyBorder="1" applyAlignment="1">
      <alignment horizontal="center" vertical="top" wrapText="1"/>
    </xf>
    <xf numFmtId="0" fontId="5" fillId="0" borderId="7" xfId="1" applyFont="1" applyBorder="1" applyAlignment="1">
      <alignment horizontal="center" vertical="top" wrapText="1"/>
    </xf>
    <xf numFmtId="0" fontId="5" fillId="0" borderId="8" xfId="1" applyFont="1" applyBorder="1" applyAlignment="1">
      <alignment horizontal="center" vertical="top" wrapText="1"/>
    </xf>
    <xf numFmtId="0" fontId="5" fillId="0" borderId="9" xfId="1" applyFont="1" applyBorder="1" applyAlignment="1">
      <alignment horizontal="center" vertical="top" wrapText="1"/>
    </xf>
    <xf numFmtId="0" fontId="7" fillId="0" borderId="0" xfId="0" applyFont="1" applyFill="1" applyBorder="1" applyAlignment="1">
      <alignment horizontal="left" wrapText="1"/>
    </xf>
    <xf numFmtId="0" fontId="7" fillId="0" borderId="10" xfId="1" applyFont="1" applyBorder="1" applyAlignment="1">
      <alignment horizontal="center"/>
    </xf>
    <xf numFmtId="0" fontId="22" fillId="2" borderId="7" xfId="0" applyFont="1" applyFill="1" applyBorder="1" applyAlignment="1">
      <alignment horizontal="right"/>
    </xf>
    <xf numFmtId="0" fontId="22" fillId="2" borderId="9" xfId="0" applyFont="1" applyFill="1" applyBorder="1" applyAlignment="1">
      <alignment horizontal="right"/>
    </xf>
    <xf numFmtId="0" fontId="8" fillId="0" borderId="7" xfId="1" applyFont="1" applyBorder="1" applyAlignment="1">
      <alignment horizontal="center" vertical="top"/>
    </xf>
    <xf numFmtId="0" fontId="8" fillId="0" borderId="8" xfId="1" applyFont="1" applyBorder="1" applyAlignment="1">
      <alignment horizontal="center" vertical="top"/>
    </xf>
    <xf numFmtId="0" fontId="8" fillId="0" borderId="9" xfId="1" applyFont="1" applyBorder="1" applyAlignment="1">
      <alignment horizontal="center" vertical="top"/>
    </xf>
    <xf numFmtId="0" fontId="21" fillId="0" borderId="10" xfId="0" applyFont="1" applyBorder="1" applyAlignment="1">
      <alignment horizontal="left" vertical="top" wrapText="1"/>
    </xf>
    <xf numFmtId="0" fontId="7" fillId="0" borderId="7" xfId="20" applyFont="1" applyFill="1" applyBorder="1" applyAlignment="1">
      <alignment horizontal="center" vertical="center" wrapText="1"/>
    </xf>
    <xf numFmtId="0" fontId="7" fillId="0" borderId="9" xfId="20" applyFont="1" applyFill="1" applyBorder="1" applyAlignment="1">
      <alignment horizontal="center" vertical="center" wrapText="1"/>
    </xf>
    <xf numFmtId="0" fontId="7" fillId="0" borderId="0" xfId="1" applyFont="1" applyBorder="1" applyAlignment="1">
      <alignment horizontal="center"/>
    </xf>
    <xf numFmtId="0" fontId="23" fillId="2" borderId="7" xfId="0" applyFont="1" applyFill="1" applyBorder="1" applyAlignment="1">
      <alignment horizontal="right"/>
    </xf>
    <xf numFmtId="0" fontId="23" fillId="2" borderId="9" xfId="0" applyFont="1" applyFill="1" applyBorder="1" applyAlignment="1">
      <alignment horizontal="right"/>
    </xf>
    <xf numFmtId="0" fontId="6" fillId="0" borderId="2" xfId="0" applyFont="1" applyBorder="1" applyAlignment="1">
      <alignment wrapText="1"/>
    </xf>
    <xf numFmtId="0" fontId="31" fillId="0" borderId="2" xfId="0" applyFont="1" applyBorder="1" applyAlignment="1">
      <alignment wrapText="1"/>
    </xf>
    <xf numFmtId="0" fontId="25" fillId="0" borderId="0" xfId="1" applyFont="1" applyAlignment="1">
      <alignment horizontal="left" wrapText="1"/>
    </xf>
    <xf numFmtId="0" fontId="28" fillId="0" borderId="0" xfId="0" applyFont="1" applyAlignment="1">
      <alignment horizontal="left" wrapText="1"/>
    </xf>
  </cellXfs>
  <cellStyles count="61">
    <cellStyle name="Brand Align Left Text" xfId="2" xr:uid="{00000000-0005-0000-0000-000000000000}"/>
    <cellStyle name="Brand Default" xfId="3" xr:uid="{00000000-0005-0000-0000-000001000000}"/>
    <cellStyle name="Brand Percent" xfId="4" xr:uid="{00000000-0005-0000-0000-000002000000}"/>
    <cellStyle name="Brand Source" xfId="5" xr:uid="{00000000-0005-0000-0000-000003000000}"/>
    <cellStyle name="Brand Subtitle with Underline" xfId="6" xr:uid="{00000000-0005-0000-0000-000004000000}"/>
    <cellStyle name="Brand Subtitle without Underline" xfId="7" xr:uid="{00000000-0005-0000-0000-000005000000}"/>
    <cellStyle name="Brand Title" xfId="8" xr:uid="{00000000-0005-0000-0000-000006000000}"/>
    <cellStyle name="Comma 2" xfId="9" xr:uid="{00000000-0005-0000-0000-000007000000}"/>
    <cellStyle name="Comma 2 2" xfId="10" xr:uid="{00000000-0005-0000-0000-000008000000}"/>
    <cellStyle name="Comma 3" xfId="11" xr:uid="{00000000-0005-0000-0000-000009000000}"/>
    <cellStyle name="Comma 3 2" xfId="12" xr:uid="{00000000-0005-0000-0000-00000A000000}"/>
    <cellStyle name="Comma 4" xfId="13" xr:uid="{00000000-0005-0000-0000-00000B000000}"/>
    <cellStyle name="Comma 4 2" xfId="14" xr:uid="{00000000-0005-0000-0000-00000C000000}"/>
    <cellStyle name="Comma 5" xfId="15" xr:uid="{00000000-0005-0000-0000-00000D000000}"/>
    <cellStyle name="Comma 5 2" xfId="16" xr:uid="{00000000-0005-0000-0000-00000E000000}"/>
    <cellStyle name="Comma 6" xfId="17" xr:uid="{00000000-0005-0000-0000-00000F000000}"/>
    <cellStyle name="Įprastas 2" xfId="18" xr:uid="{00000000-0005-0000-0000-000011000000}"/>
    <cellStyle name="Įprastas 2 2" xfId="19" xr:uid="{00000000-0005-0000-0000-000012000000}"/>
    <cellStyle name="Įprastas 2 3" xfId="20" xr:uid="{00000000-0005-0000-0000-000013000000}"/>
    <cellStyle name="Įprastas 3" xfId="21" xr:uid="{00000000-0005-0000-0000-000014000000}"/>
    <cellStyle name="Įprastas 3 2" xfId="22" xr:uid="{00000000-0005-0000-0000-000015000000}"/>
    <cellStyle name="Įprastas 4" xfId="23" xr:uid="{00000000-0005-0000-0000-000016000000}"/>
    <cellStyle name="Įprastas 5" xfId="1" xr:uid="{00000000-0005-0000-0000-000017000000}"/>
    <cellStyle name="Kablelis 2" xfId="24" xr:uid="{00000000-0005-0000-0000-000018000000}"/>
    <cellStyle name="Normal" xfId="0" builtinId="0"/>
    <cellStyle name="Normal 10" xfId="25" xr:uid="{00000000-0005-0000-0000-000019000000}"/>
    <cellStyle name="Normal 10 2" xfId="26" xr:uid="{00000000-0005-0000-0000-00001A000000}"/>
    <cellStyle name="Normal 11" xfId="27" xr:uid="{00000000-0005-0000-0000-00001B000000}"/>
    <cellStyle name="Normal 11 2" xfId="28" xr:uid="{00000000-0005-0000-0000-00001C000000}"/>
    <cellStyle name="Normal 12" xfId="29" xr:uid="{00000000-0005-0000-0000-00001D000000}"/>
    <cellStyle name="Normal 12 2" xfId="30" xr:uid="{00000000-0005-0000-0000-00001E000000}"/>
    <cellStyle name="Normal 13" xfId="31" xr:uid="{00000000-0005-0000-0000-00001F000000}"/>
    <cellStyle name="Normal 13 2" xfId="32" xr:uid="{00000000-0005-0000-0000-000020000000}"/>
    <cellStyle name="Normal 14" xfId="33" xr:uid="{00000000-0005-0000-0000-000021000000}"/>
    <cellStyle name="Normal 14 2" xfId="34" xr:uid="{00000000-0005-0000-0000-000022000000}"/>
    <cellStyle name="Normal 2" xfId="35" xr:uid="{00000000-0005-0000-0000-000023000000}"/>
    <cellStyle name="Normal 2 2" xfId="36" xr:uid="{00000000-0005-0000-0000-000024000000}"/>
    <cellStyle name="Normal 2 3" xfId="37" xr:uid="{00000000-0005-0000-0000-000025000000}"/>
    <cellStyle name="Normal 3" xfId="38" xr:uid="{00000000-0005-0000-0000-000026000000}"/>
    <cellStyle name="Normal 3 2" xfId="39" xr:uid="{00000000-0005-0000-0000-000027000000}"/>
    <cellStyle name="Normal 3 3" xfId="40" xr:uid="{00000000-0005-0000-0000-000028000000}"/>
    <cellStyle name="Normal 4" xfId="41" xr:uid="{00000000-0005-0000-0000-000029000000}"/>
    <cellStyle name="Normal 5" xfId="42" xr:uid="{00000000-0005-0000-0000-00002A000000}"/>
    <cellStyle name="Normal 5 2" xfId="43" xr:uid="{00000000-0005-0000-0000-00002B000000}"/>
    <cellStyle name="Normal 6" xfId="44" xr:uid="{00000000-0005-0000-0000-00002C000000}"/>
    <cellStyle name="Normal 6 2" xfId="45" xr:uid="{00000000-0005-0000-0000-00002D000000}"/>
    <cellStyle name="Normal 7" xfId="46" xr:uid="{00000000-0005-0000-0000-00002E000000}"/>
    <cellStyle name="Normal 7 2" xfId="47" xr:uid="{00000000-0005-0000-0000-00002F000000}"/>
    <cellStyle name="Normal 8" xfId="48" xr:uid="{00000000-0005-0000-0000-000030000000}"/>
    <cellStyle name="Normal 8 2" xfId="49" xr:uid="{00000000-0005-0000-0000-000031000000}"/>
    <cellStyle name="Normal 9" xfId="50" xr:uid="{00000000-0005-0000-0000-000032000000}"/>
    <cellStyle name="Normal 9 2" xfId="51" xr:uid="{00000000-0005-0000-0000-000033000000}"/>
    <cellStyle name="Paprastas 2" xfId="52" xr:uid="{00000000-0005-0000-0000-000034000000}"/>
    <cellStyle name="Paprastas 2 2" xfId="53" xr:uid="{00000000-0005-0000-0000-000035000000}"/>
    <cellStyle name="Paprastas_Lapas1" xfId="54" xr:uid="{00000000-0005-0000-0000-000036000000}"/>
    <cellStyle name="Percent 10" xfId="55" xr:uid="{00000000-0005-0000-0000-000037000000}"/>
    <cellStyle name="Percent 10 2" xfId="56" xr:uid="{00000000-0005-0000-0000-000038000000}"/>
    <cellStyle name="Percent 3" xfId="57" xr:uid="{00000000-0005-0000-0000-000039000000}"/>
    <cellStyle name="Percent 3 2" xfId="58" xr:uid="{00000000-0005-0000-0000-00003A000000}"/>
    <cellStyle name="Percent 4" xfId="59" xr:uid="{00000000-0005-0000-0000-00003B000000}"/>
    <cellStyle name="Percent 4 2" xfId="60" xr:uid="{00000000-0005-0000-0000-00003C000000}"/>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455083</xdr:colOff>
      <xdr:row>5</xdr:row>
      <xdr:rowOff>76200</xdr:rowOff>
    </xdr:to>
    <xdr:pic>
      <xdr:nvPicPr>
        <xdr:cNvPr id="2" name="Picture 4" descr="http://www.esinvesticijos.lt/uploads/documents/images/%C5%BEenklai/zenklas_2015%2004%2013.jpg">
          <a:extLst>
            <a:ext uri="{FF2B5EF4-FFF2-40B4-BE49-F238E27FC236}">
              <a16:creationId xmlns:a16="http://schemas.microsoft.com/office/drawing/2014/main" id="{4CAD75FE-9469-42D8-8826-FFFE96F88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4725" y="0"/>
          <a:ext cx="2226733"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388408</xdr:colOff>
      <xdr:row>5</xdr:row>
      <xdr:rowOff>76200</xdr:rowOff>
    </xdr:to>
    <xdr:pic>
      <xdr:nvPicPr>
        <xdr:cNvPr id="2" name="Picture 4" descr="http://www.esinvesticijos.lt/uploads/documents/images/%C5%BEenklai/zenklas_2015%2004%2013.jpg">
          <a:extLst>
            <a:ext uri="{FF2B5EF4-FFF2-40B4-BE49-F238E27FC236}">
              <a16:creationId xmlns:a16="http://schemas.microsoft.com/office/drawing/2014/main" id="{A0E76F44-1BF4-4E30-A84C-28B009CD21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0"/>
          <a:ext cx="2226733"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0</xdr:rowOff>
    </xdr:from>
    <xdr:to>
      <xdr:col>5</xdr:col>
      <xdr:colOff>388408</xdr:colOff>
      <xdr:row>5</xdr:row>
      <xdr:rowOff>76200</xdr:rowOff>
    </xdr:to>
    <xdr:pic>
      <xdr:nvPicPr>
        <xdr:cNvPr id="3" name="Picture 4" descr="http://www.esinvesticijos.lt/uploads/documents/images/%C5%BEenklai/zenklas_2015%2004%2013.jpg">
          <a:extLst>
            <a:ext uri="{FF2B5EF4-FFF2-40B4-BE49-F238E27FC236}">
              <a16:creationId xmlns:a16="http://schemas.microsoft.com/office/drawing/2014/main" id="{3F5975E2-A4FC-4FA7-9843-0DDFB7D11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0"/>
          <a:ext cx="2226733"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0</xdr:rowOff>
    </xdr:from>
    <xdr:to>
      <xdr:col>5</xdr:col>
      <xdr:colOff>388408</xdr:colOff>
      <xdr:row>5</xdr:row>
      <xdr:rowOff>76200</xdr:rowOff>
    </xdr:to>
    <xdr:pic>
      <xdr:nvPicPr>
        <xdr:cNvPr id="4" name="Picture 4" descr="http://www.esinvesticijos.lt/uploads/documents/images/%C5%BEenklai/zenklas_2015%2004%2013.jpg">
          <a:extLst>
            <a:ext uri="{FF2B5EF4-FFF2-40B4-BE49-F238E27FC236}">
              <a16:creationId xmlns:a16="http://schemas.microsoft.com/office/drawing/2014/main" id="{30CA94BC-9651-44DD-8A7D-A199ECD2D7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0"/>
          <a:ext cx="2226733"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workbookViewId="0">
      <selection activeCell="N8" sqref="N8"/>
    </sheetView>
  </sheetViews>
  <sheetFormatPr defaultRowHeight="12" x14ac:dyDescent="0.25"/>
  <cols>
    <col min="1" max="1" width="12.7109375" customWidth="1"/>
    <col min="2" max="2" width="26.42578125" customWidth="1"/>
    <col min="3" max="3" width="27.140625" customWidth="1"/>
    <col min="4" max="4" width="26.42578125" customWidth="1"/>
    <col min="5" max="5" width="31" customWidth="1"/>
    <col min="6" max="6" width="17.7109375" customWidth="1"/>
    <col min="7" max="7" width="20.140625" customWidth="1"/>
    <col min="8" max="8" width="21.28515625" customWidth="1"/>
    <col min="9" max="10" width="9.28515625" hidden="1" customWidth="1"/>
  </cols>
  <sheetData>
    <row r="1" spans="1:8" x14ac:dyDescent="0.25">
      <c r="H1" s="53" t="s">
        <v>50</v>
      </c>
    </row>
    <row r="2" spans="1:8" x14ac:dyDescent="0.25">
      <c r="H2" s="53"/>
    </row>
    <row r="3" spans="1:8" x14ac:dyDescent="0.25">
      <c r="H3" s="53"/>
    </row>
    <row r="4" spans="1:8" x14ac:dyDescent="0.25">
      <c r="H4" s="53"/>
    </row>
    <row r="5" spans="1:8" x14ac:dyDescent="0.25">
      <c r="H5" s="53"/>
    </row>
    <row r="6" spans="1:8" ht="46.5" customHeight="1" x14ac:dyDescent="0.25">
      <c r="H6" s="53"/>
    </row>
    <row r="7" spans="1:8" x14ac:dyDescent="0.25">
      <c r="H7" s="39" t="s">
        <v>34</v>
      </c>
    </row>
    <row r="8" spans="1:8" ht="13.2" x14ac:dyDescent="0.25">
      <c r="A8" s="54" t="s">
        <v>36</v>
      </c>
      <c r="B8" s="54"/>
      <c r="C8" s="54"/>
      <c r="D8" s="54"/>
      <c r="E8" s="54"/>
      <c r="F8" s="54"/>
      <c r="G8" s="54"/>
      <c r="H8" s="54"/>
    </row>
    <row r="10" spans="1:8" ht="15.6" x14ac:dyDescent="0.3">
      <c r="A10" s="55" t="s">
        <v>16</v>
      </c>
      <c r="B10" s="55"/>
      <c r="C10" s="55"/>
      <c r="D10" s="55"/>
      <c r="E10" s="55"/>
      <c r="F10" s="55"/>
      <c r="G10" s="55"/>
      <c r="H10" s="55"/>
    </row>
    <row r="12" spans="1:8" ht="15.6" x14ac:dyDescent="0.3">
      <c r="A12" s="29" t="s">
        <v>25</v>
      </c>
      <c r="B12" s="7"/>
      <c r="C12" s="7"/>
      <c r="D12" s="7"/>
      <c r="E12" s="7"/>
      <c r="F12" s="7"/>
      <c r="G12" s="7"/>
      <c r="H12" s="7"/>
    </row>
    <row r="13" spans="1:8" s="1" customFormat="1" ht="15.6" x14ac:dyDescent="0.25">
      <c r="A13" s="61" t="s">
        <v>7</v>
      </c>
      <c r="B13" s="61"/>
      <c r="C13" s="13" t="s">
        <v>13</v>
      </c>
      <c r="D13" s="64"/>
      <c r="E13" s="65"/>
      <c r="F13" s="65"/>
      <c r="G13" s="65"/>
      <c r="H13" s="66"/>
    </row>
    <row r="14" spans="1:8" s="1" customFormat="1" ht="15.6" x14ac:dyDescent="0.25">
      <c r="A14" s="61"/>
      <c r="B14" s="61"/>
      <c r="C14" s="14" t="s">
        <v>6</v>
      </c>
      <c r="D14" s="67"/>
      <c r="E14" s="68"/>
      <c r="F14" s="68"/>
      <c r="G14" s="68"/>
      <c r="H14" s="69"/>
    </row>
    <row r="15" spans="1:8" s="1" customFormat="1" ht="15.6" x14ac:dyDescent="0.3">
      <c r="A15" s="8"/>
      <c r="B15" s="8"/>
      <c r="C15" s="2"/>
      <c r="D15" s="2"/>
      <c r="E15" s="2"/>
      <c r="F15" s="2"/>
      <c r="G15" s="2"/>
      <c r="H15" s="2"/>
    </row>
    <row r="16" spans="1:8" s="1" customFormat="1" ht="15.6" x14ac:dyDescent="0.25">
      <c r="A16" s="61" t="s">
        <v>5</v>
      </c>
      <c r="B16" s="61"/>
      <c r="C16" s="15" t="s">
        <v>4</v>
      </c>
      <c r="D16" s="74"/>
      <c r="E16" s="75"/>
      <c r="F16" s="75"/>
      <c r="G16" s="75"/>
      <c r="H16" s="76"/>
    </row>
    <row r="17" spans="1:9" s="1" customFormat="1" ht="15.6" x14ac:dyDescent="0.25">
      <c r="A17" s="61"/>
      <c r="B17" s="61"/>
      <c r="C17" s="14" t="s">
        <v>3</v>
      </c>
      <c r="D17" s="67"/>
      <c r="E17" s="68"/>
      <c r="F17" s="68"/>
      <c r="G17" s="68"/>
      <c r="H17" s="69"/>
    </row>
    <row r="19" spans="1:9" ht="13.2" x14ac:dyDescent="0.25">
      <c r="A19" s="62" t="s">
        <v>17</v>
      </c>
      <c r="B19" s="63"/>
      <c r="C19" s="78"/>
      <c r="D19" s="79"/>
    </row>
    <row r="22" spans="1:9" s="10" customFormat="1" ht="13.2" x14ac:dyDescent="0.25">
      <c r="A22" s="9" t="s">
        <v>26</v>
      </c>
      <c r="B22" s="9"/>
      <c r="C22" s="9"/>
      <c r="D22" s="9"/>
      <c r="E22" s="9"/>
      <c r="F22" s="9"/>
      <c r="G22" s="9"/>
      <c r="H22" s="9"/>
    </row>
    <row r="23" spans="1:9" s="10" customFormat="1" ht="12.75" customHeight="1" x14ac:dyDescent="0.25">
      <c r="A23" s="57" t="s">
        <v>18</v>
      </c>
      <c r="B23" s="57" t="s">
        <v>9</v>
      </c>
      <c r="C23" s="57" t="s">
        <v>10</v>
      </c>
      <c r="D23" s="58" t="s">
        <v>15</v>
      </c>
      <c r="E23" s="57" t="s">
        <v>11</v>
      </c>
      <c r="F23" s="57" t="s">
        <v>12</v>
      </c>
      <c r="G23" s="57" t="s">
        <v>2</v>
      </c>
      <c r="H23" s="57" t="s">
        <v>19</v>
      </c>
    </row>
    <row r="24" spans="1:9" s="10" customFormat="1" ht="12.75" customHeight="1" x14ac:dyDescent="0.25">
      <c r="A24" s="57"/>
      <c r="B24" s="57"/>
      <c r="C24" s="57"/>
      <c r="D24" s="59"/>
      <c r="E24" s="57"/>
      <c r="F24" s="57"/>
      <c r="G24" s="57"/>
      <c r="H24" s="57"/>
    </row>
    <row r="25" spans="1:9" s="10" customFormat="1" ht="90.75" customHeight="1" x14ac:dyDescent="0.25">
      <c r="A25" s="57"/>
      <c r="B25" s="57"/>
      <c r="C25" s="57"/>
      <c r="D25" s="60"/>
      <c r="E25" s="57"/>
      <c r="F25" s="57"/>
      <c r="G25" s="57"/>
      <c r="H25" s="57"/>
    </row>
    <row r="26" spans="1:9" s="10" customFormat="1" ht="13.2" x14ac:dyDescent="0.25">
      <c r="A26" s="4">
        <v>1</v>
      </c>
      <c r="B26" s="4">
        <v>2</v>
      </c>
      <c r="C26" s="4">
        <v>3</v>
      </c>
      <c r="D26" s="4">
        <v>4</v>
      </c>
      <c r="E26" s="4">
        <v>5</v>
      </c>
      <c r="F26" s="4">
        <v>6</v>
      </c>
      <c r="G26" s="4">
        <v>7</v>
      </c>
      <c r="H26" s="4">
        <v>8</v>
      </c>
    </row>
    <row r="27" spans="1:9" s="10" customFormat="1" ht="13.2" x14ac:dyDescent="0.25">
      <c r="A27" s="23"/>
      <c r="B27" s="23"/>
      <c r="C27" s="23"/>
      <c r="D27" s="23"/>
      <c r="E27" s="23"/>
      <c r="F27" s="22"/>
      <c r="G27" s="21"/>
      <c r="H27" s="19">
        <f t="shared" ref="H27:H33" si="0">IF(G27="-",0,PRODUCT(F27*G27))</f>
        <v>0</v>
      </c>
      <c r="I27" s="10">
        <v>6.66</v>
      </c>
    </row>
    <row r="28" spans="1:9" s="10" customFormat="1" ht="13.2" x14ac:dyDescent="0.25">
      <c r="A28" s="23"/>
      <c r="B28" s="23"/>
      <c r="C28" s="23"/>
      <c r="D28" s="23"/>
      <c r="E28" s="23"/>
      <c r="F28" s="22"/>
      <c r="G28" s="21"/>
      <c r="H28" s="19">
        <f t="shared" si="0"/>
        <v>0</v>
      </c>
    </row>
    <row r="29" spans="1:9" s="10" customFormat="1" ht="13.2" x14ac:dyDescent="0.25">
      <c r="A29" s="23"/>
      <c r="B29" s="23"/>
      <c r="C29" s="23"/>
      <c r="D29" s="23"/>
      <c r="E29" s="23"/>
      <c r="F29" s="22"/>
      <c r="G29" s="21"/>
      <c r="H29" s="19">
        <f t="shared" si="0"/>
        <v>0</v>
      </c>
    </row>
    <row r="30" spans="1:9" s="10" customFormat="1" ht="13.2" x14ac:dyDescent="0.25">
      <c r="A30" s="23"/>
      <c r="B30" s="23"/>
      <c r="C30" s="23"/>
      <c r="D30" s="23"/>
      <c r="E30" s="23"/>
      <c r="F30" s="22"/>
      <c r="G30" s="21"/>
      <c r="H30" s="19">
        <f t="shared" si="0"/>
        <v>0</v>
      </c>
    </row>
    <row r="31" spans="1:9" s="10" customFormat="1" ht="13.2" x14ac:dyDescent="0.25">
      <c r="A31" s="23"/>
      <c r="B31" s="23"/>
      <c r="C31" s="23"/>
      <c r="D31" s="23"/>
      <c r="E31" s="23"/>
      <c r="F31" s="22"/>
      <c r="G31" s="21"/>
      <c r="H31" s="19">
        <f t="shared" si="0"/>
        <v>0</v>
      </c>
    </row>
    <row r="32" spans="1:9" s="10" customFormat="1" ht="13.2" x14ac:dyDescent="0.25">
      <c r="A32" s="23"/>
      <c r="B32" s="23"/>
      <c r="C32" s="23"/>
      <c r="D32" s="23"/>
      <c r="E32" s="23"/>
      <c r="F32" s="22"/>
      <c r="G32" s="21"/>
      <c r="H32" s="19">
        <f t="shared" si="0"/>
        <v>0</v>
      </c>
    </row>
    <row r="33" spans="1:19" s="10" customFormat="1" ht="13.2" x14ac:dyDescent="0.25">
      <c r="A33" s="23"/>
      <c r="B33" s="23"/>
      <c r="C33" s="23"/>
      <c r="D33" s="23"/>
      <c r="E33" s="23"/>
      <c r="F33" s="22"/>
      <c r="G33" s="21"/>
      <c r="H33" s="19">
        <f t="shared" si="0"/>
        <v>0</v>
      </c>
    </row>
    <row r="34" spans="1:19" s="12" customFormat="1" ht="13.8" x14ac:dyDescent="0.25">
      <c r="A34" s="72" t="s">
        <v>1</v>
      </c>
      <c r="B34" s="73"/>
      <c r="C34" s="11"/>
      <c r="D34" s="11"/>
      <c r="E34" s="11"/>
      <c r="F34" s="11"/>
      <c r="G34" s="11"/>
      <c r="H34" s="20">
        <f>SUM(H27:H33)</f>
        <v>0</v>
      </c>
    </row>
    <row r="35" spans="1:19" s="10" customFormat="1" ht="13.2" x14ac:dyDescent="0.25">
      <c r="A35" s="77"/>
      <c r="B35" s="77"/>
      <c r="C35" s="77"/>
      <c r="D35" s="77"/>
      <c r="E35" s="77"/>
      <c r="F35" s="77"/>
      <c r="G35" s="77"/>
      <c r="H35" s="77"/>
    </row>
    <row r="36" spans="1:19" s="10" customFormat="1" ht="13.2" x14ac:dyDescent="0.25"/>
    <row r="37" spans="1:19" s="1" customFormat="1" ht="12.75" customHeight="1" x14ac:dyDescent="0.3">
      <c r="A37" s="56" t="s">
        <v>0</v>
      </c>
      <c r="B37" s="56"/>
      <c r="C37" s="56"/>
      <c r="D37" s="56"/>
      <c r="E37" s="56"/>
      <c r="F37" s="56"/>
      <c r="G37" s="56"/>
      <c r="H37" s="56"/>
      <c r="I37" s="56"/>
      <c r="J37" s="6"/>
      <c r="K37"/>
      <c r="L37"/>
      <c r="M37"/>
      <c r="N37"/>
      <c r="O37"/>
      <c r="P37"/>
      <c r="Q37"/>
      <c r="R37"/>
      <c r="S37"/>
    </row>
    <row r="38" spans="1:19" s="1" customFormat="1" ht="68.25" customHeight="1" x14ac:dyDescent="0.25">
      <c r="A38" s="70" t="s">
        <v>27</v>
      </c>
      <c r="B38" s="70"/>
      <c r="C38" s="70"/>
      <c r="D38" s="70"/>
      <c r="E38" s="70"/>
      <c r="F38" s="70"/>
      <c r="G38" s="70"/>
      <c r="H38" s="70"/>
      <c r="I38" s="17"/>
      <c r="J38" s="17"/>
      <c r="K38" s="17"/>
      <c r="L38" s="17"/>
      <c r="M38" s="17"/>
      <c r="N38" s="17"/>
      <c r="O38" s="17"/>
      <c r="P38" s="17"/>
      <c r="Q38" s="17"/>
      <c r="R38" s="17"/>
      <c r="S38" s="17"/>
    </row>
    <row r="39" spans="1:19" s="1" customFormat="1" ht="13.2" x14ac:dyDescent="0.25">
      <c r="A39" s="16"/>
      <c r="B39" s="16"/>
      <c r="C39" s="16"/>
      <c r="D39" s="16"/>
      <c r="E39" s="16"/>
      <c r="F39" s="16"/>
      <c r="G39" s="16"/>
      <c r="H39" s="16"/>
      <c r="I39" s="17"/>
      <c r="J39" s="17"/>
      <c r="K39" s="17"/>
      <c r="L39" s="17"/>
      <c r="M39" s="17"/>
      <c r="N39" s="17"/>
      <c r="O39" s="17"/>
      <c r="P39" s="17"/>
      <c r="Q39" s="17"/>
      <c r="R39" s="17"/>
      <c r="S39" s="17"/>
    </row>
    <row r="40" spans="1:19" s="1" customFormat="1" ht="15.6" x14ac:dyDescent="0.3">
      <c r="A40" s="5"/>
      <c r="B40" s="5"/>
      <c r="C40" s="5"/>
      <c r="D40" s="5"/>
      <c r="E40" s="5"/>
      <c r="F40" s="5"/>
      <c r="G40" s="5"/>
      <c r="H40" s="5"/>
      <c r="I40" s="5"/>
      <c r="J40" s="5"/>
      <c r="K40" s="5"/>
      <c r="L40" s="5"/>
      <c r="M40" s="5"/>
      <c r="N40" s="5"/>
      <c r="O40" s="5"/>
      <c r="P40" s="5"/>
      <c r="Q40" s="5"/>
      <c r="R40" s="5"/>
      <c r="S40" s="5"/>
    </row>
    <row r="41" spans="1:19" s="1" customFormat="1" ht="13.2" x14ac:dyDescent="0.25">
      <c r="A41" s="3"/>
      <c r="B41" s="3"/>
      <c r="C41" s="3"/>
      <c r="D41" s="3"/>
      <c r="F41" s="3"/>
      <c r="G41" s="3"/>
    </row>
    <row r="42" spans="1:19" s="1" customFormat="1" ht="13.2" x14ac:dyDescent="0.25">
      <c r="A42" s="30" t="s">
        <v>20</v>
      </c>
      <c r="B42" s="30"/>
      <c r="C42" s="30"/>
      <c r="D42" s="30"/>
      <c r="E42" s="18"/>
      <c r="F42" s="71" t="s">
        <v>14</v>
      </c>
      <c r="G42" s="71"/>
    </row>
    <row r="43" spans="1:19" s="10" customFormat="1" ht="13.2" x14ac:dyDescent="0.25"/>
    <row r="44" spans="1:19" s="10" customFormat="1" ht="13.2" x14ac:dyDescent="0.25"/>
    <row r="47" spans="1:19" x14ac:dyDescent="0.25">
      <c r="A47" t="s">
        <v>37</v>
      </c>
    </row>
  </sheetData>
  <sheetProtection formatCells="0"/>
  <mergeCells count="24">
    <mergeCell ref="A38:H38"/>
    <mergeCell ref="F42:G42"/>
    <mergeCell ref="A34:B34"/>
    <mergeCell ref="D16:H16"/>
    <mergeCell ref="D17:H17"/>
    <mergeCell ref="B23:B25"/>
    <mergeCell ref="C23:C25"/>
    <mergeCell ref="A35:H35"/>
    <mergeCell ref="C19:D19"/>
    <mergeCell ref="H1:H6"/>
    <mergeCell ref="A8:H8"/>
    <mergeCell ref="A10:H10"/>
    <mergeCell ref="A37:I37"/>
    <mergeCell ref="H23:H25"/>
    <mergeCell ref="D23:D25"/>
    <mergeCell ref="E23:E25"/>
    <mergeCell ref="F23:F25"/>
    <mergeCell ref="G23:G25"/>
    <mergeCell ref="A13:B14"/>
    <mergeCell ref="A16:B17"/>
    <mergeCell ref="A19:B19"/>
    <mergeCell ref="A23:A25"/>
    <mergeCell ref="D13:H13"/>
    <mergeCell ref="D14:H14"/>
  </mergeCells>
  <conditionalFormatting sqref="A27:F33">
    <cfRule type="containsBlanks" dxfId="2" priority="3">
      <formula>LEN(TRIM(A27))=0</formula>
    </cfRule>
  </conditionalFormatting>
  <dataValidations count="1">
    <dataValidation type="list" allowBlank="1" showInputMessage="1" showErrorMessage="1" sqref="D27:D33" xr:uid="{00000000-0002-0000-0000-000000000000}">
      <formula1>"Savanoriško darbo sutartis"</formula1>
    </dataValidation>
  </dataValidations>
  <pageMargins left="0.43307086614173229" right="0.31496062992125984" top="0.35433070866141736" bottom="0.35433070866141736" header="0.31496062992125984" footer="0.31496062992125984"/>
  <pageSetup paperSize="9"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Lapas2!$A$1:$A$2</xm:f>
          </x14:formula1>
          <xm:sqref>G27:G33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S44"/>
  <sheetViews>
    <sheetView workbookViewId="0">
      <selection activeCell="G27" sqref="G27"/>
    </sheetView>
  </sheetViews>
  <sheetFormatPr defaultRowHeight="12" x14ac:dyDescent="0.25"/>
  <cols>
    <col min="1" max="1" width="8.42578125" customWidth="1"/>
    <col min="2" max="2" width="23" customWidth="1"/>
    <col min="3" max="3" width="20.85546875" customWidth="1"/>
    <col min="4" max="4" width="25.28515625" customWidth="1"/>
    <col min="5" max="5" width="32.140625" customWidth="1"/>
    <col min="6" max="6" width="18.140625" customWidth="1"/>
    <col min="7" max="7" width="14.42578125" customWidth="1"/>
    <col min="8" max="8" width="22.28515625" customWidth="1"/>
    <col min="9" max="10" width="9.28515625" hidden="1" customWidth="1"/>
  </cols>
  <sheetData>
    <row r="7" spans="1:8" ht="15.75" customHeight="1" x14ac:dyDescent="0.25">
      <c r="A7" s="39"/>
    </row>
    <row r="8" spans="1:8" ht="14.25" customHeight="1" x14ac:dyDescent="0.25">
      <c r="A8" s="54" t="s">
        <v>8</v>
      </c>
      <c r="B8" s="54"/>
      <c r="C8" s="54"/>
      <c r="D8" s="54"/>
      <c r="E8" s="54"/>
      <c r="F8" s="54"/>
      <c r="G8" s="54"/>
      <c r="H8" s="54"/>
    </row>
    <row r="10" spans="1:8" ht="15.6" x14ac:dyDescent="0.3">
      <c r="A10" s="55" t="s">
        <v>16</v>
      </c>
      <c r="B10" s="55"/>
      <c r="C10" s="55"/>
      <c r="D10" s="55"/>
      <c r="E10" s="55"/>
      <c r="F10" s="55"/>
      <c r="G10" s="55"/>
      <c r="H10" s="55"/>
    </row>
    <row r="12" spans="1:8" ht="15.6" x14ac:dyDescent="0.3">
      <c r="A12" s="29" t="s">
        <v>25</v>
      </c>
      <c r="B12" s="7"/>
      <c r="C12" s="7"/>
      <c r="D12" s="7"/>
      <c r="E12" s="7"/>
      <c r="F12" s="7"/>
      <c r="G12" s="7"/>
      <c r="H12" s="7"/>
    </row>
    <row r="13" spans="1:8" s="1" customFormat="1" ht="15.6" x14ac:dyDescent="0.25">
      <c r="A13" s="61" t="s">
        <v>7</v>
      </c>
      <c r="B13" s="61"/>
      <c r="C13" s="13" t="s">
        <v>13</v>
      </c>
      <c r="D13" s="64"/>
      <c r="E13" s="65"/>
      <c r="F13" s="65"/>
      <c r="G13" s="65"/>
      <c r="H13" s="66"/>
    </row>
    <row r="14" spans="1:8" s="1" customFormat="1" ht="26.4" x14ac:dyDescent="0.25">
      <c r="A14" s="61"/>
      <c r="B14" s="61"/>
      <c r="C14" s="14" t="s">
        <v>6</v>
      </c>
      <c r="D14" s="67"/>
      <c r="E14" s="68"/>
      <c r="F14" s="68"/>
      <c r="G14" s="68"/>
      <c r="H14" s="69"/>
    </row>
    <row r="15" spans="1:8" s="1" customFormat="1" ht="15.6" x14ac:dyDescent="0.3">
      <c r="A15" s="8"/>
      <c r="B15" s="8"/>
      <c r="C15" s="2"/>
      <c r="D15" s="2"/>
      <c r="E15" s="2"/>
      <c r="F15" s="2"/>
      <c r="G15" s="2"/>
      <c r="H15" s="2"/>
    </row>
    <row r="16" spans="1:8" s="1" customFormat="1" ht="15.6" x14ac:dyDescent="0.25">
      <c r="A16" s="61" t="s">
        <v>5</v>
      </c>
      <c r="B16" s="61"/>
      <c r="C16" s="15" t="s">
        <v>4</v>
      </c>
      <c r="D16" s="74"/>
      <c r="E16" s="75"/>
      <c r="F16" s="75"/>
      <c r="G16" s="75"/>
      <c r="H16" s="76"/>
    </row>
    <row r="17" spans="1:9" s="1" customFormat="1" ht="15.6" x14ac:dyDescent="0.25">
      <c r="A17" s="61"/>
      <c r="B17" s="61"/>
      <c r="C17" s="14" t="s">
        <v>3</v>
      </c>
      <c r="D17" s="67"/>
      <c r="E17" s="68"/>
      <c r="F17" s="68"/>
      <c r="G17" s="68"/>
      <c r="H17" s="69"/>
    </row>
    <row r="19" spans="1:9" ht="13.2" x14ac:dyDescent="0.25">
      <c r="A19" s="62" t="s">
        <v>17</v>
      </c>
      <c r="B19" s="63"/>
      <c r="C19" s="24"/>
      <c r="D19" s="25"/>
    </row>
    <row r="22" spans="1:9" s="10" customFormat="1" ht="13.2" x14ac:dyDescent="0.25">
      <c r="A22" s="9" t="s">
        <v>26</v>
      </c>
      <c r="B22" s="9"/>
      <c r="C22" s="9"/>
      <c r="D22" s="9"/>
      <c r="E22" s="9"/>
      <c r="F22" s="9"/>
      <c r="G22" s="9"/>
      <c r="H22" s="9"/>
    </row>
    <row r="23" spans="1:9" s="10" customFormat="1" ht="12.75" customHeight="1" x14ac:dyDescent="0.25">
      <c r="A23" s="57" t="s">
        <v>18</v>
      </c>
      <c r="B23" s="57" t="s">
        <v>9</v>
      </c>
      <c r="C23" s="57" t="s">
        <v>10</v>
      </c>
      <c r="D23" s="57" t="s">
        <v>30</v>
      </c>
      <c r="E23" s="57" t="s">
        <v>11</v>
      </c>
      <c r="F23" s="57" t="s">
        <v>12</v>
      </c>
      <c r="G23" s="57" t="s">
        <v>31</v>
      </c>
      <c r="H23" s="57" t="s">
        <v>19</v>
      </c>
    </row>
    <row r="24" spans="1:9" s="10" customFormat="1" ht="12.75" customHeight="1" x14ac:dyDescent="0.25">
      <c r="A24" s="57"/>
      <c r="B24" s="57"/>
      <c r="C24" s="57"/>
      <c r="D24" s="57"/>
      <c r="E24" s="57"/>
      <c r="F24" s="57"/>
      <c r="G24" s="57"/>
      <c r="H24" s="57"/>
    </row>
    <row r="25" spans="1:9" s="10" customFormat="1" ht="90.75" customHeight="1" x14ac:dyDescent="0.25">
      <c r="A25" s="57"/>
      <c r="B25" s="57"/>
      <c r="C25" s="57"/>
      <c r="D25" s="57"/>
      <c r="E25" s="57"/>
      <c r="F25" s="57"/>
      <c r="G25" s="57"/>
      <c r="H25" s="57"/>
    </row>
    <row r="26" spans="1:9" s="10" customFormat="1" ht="13.2" x14ac:dyDescent="0.25">
      <c r="A26" s="4">
        <v>1</v>
      </c>
      <c r="B26" s="4">
        <v>2</v>
      </c>
      <c r="C26" s="4">
        <v>5</v>
      </c>
      <c r="D26" s="4">
        <v>6</v>
      </c>
      <c r="E26" s="4">
        <v>7</v>
      </c>
      <c r="F26" s="4">
        <v>10</v>
      </c>
      <c r="G26" s="4">
        <v>12</v>
      </c>
      <c r="H26" s="4">
        <v>14</v>
      </c>
    </row>
    <row r="27" spans="1:9" s="10" customFormat="1" ht="26.25" customHeight="1" x14ac:dyDescent="0.25">
      <c r="A27" s="23" t="s">
        <v>22</v>
      </c>
      <c r="B27" s="23" t="s">
        <v>23</v>
      </c>
      <c r="C27" s="23" t="s">
        <v>24</v>
      </c>
      <c r="D27" s="23" t="s">
        <v>21</v>
      </c>
      <c r="E27" s="26" t="s">
        <v>48</v>
      </c>
      <c r="F27" s="22">
        <v>40</v>
      </c>
      <c r="G27" s="21">
        <v>8.6300000000000008</v>
      </c>
      <c r="H27" s="19">
        <f t="shared" ref="H27:H33" si="0">IF(G27="-",0,PRODUCT(F27*G27))</f>
        <v>345.20000000000005</v>
      </c>
      <c r="I27" s="10">
        <v>6.66</v>
      </c>
    </row>
    <row r="28" spans="1:9" s="10" customFormat="1" ht="27" customHeight="1" x14ac:dyDescent="0.25">
      <c r="A28" s="31" t="s">
        <v>28</v>
      </c>
      <c r="B28" s="23" t="s">
        <v>23</v>
      </c>
      <c r="C28" s="31" t="s">
        <v>29</v>
      </c>
      <c r="D28" s="31" t="s">
        <v>21</v>
      </c>
      <c r="E28" s="33" t="s">
        <v>49</v>
      </c>
      <c r="F28" s="32">
        <v>10</v>
      </c>
      <c r="G28" s="21">
        <v>8.0399999999999991</v>
      </c>
      <c r="H28" s="19">
        <f t="shared" si="0"/>
        <v>80.399999999999991</v>
      </c>
    </row>
    <row r="29" spans="1:9" s="10" customFormat="1" ht="13.2" x14ac:dyDescent="0.25">
      <c r="A29" s="23"/>
      <c r="B29" s="23"/>
      <c r="C29" s="23"/>
      <c r="D29" s="23"/>
      <c r="E29" s="23"/>
      <c r="F29" s="22"/>
      <c r="G29" s="21"/>
      <c r="H29" s="19">
        <f t="shared" si="0"/>
        <v>0</v>
      </c>
    </row>
    <row r="30" spans="1:9" s="10" customFormat="1" ht="13.2" x14ac:dyDescent="0.25">
      <c r="A30" s="23"/>
      <c r="B30" s="23"/>
      <c r="C30" s="23"/>
      <c r="D30" s="23"/>
      <c r="E30" s="23"/>
      <c r="F30" s="22"/>
      <c r="G30" s="21"/>
      <c r="H30" s="19">
        <f t="shared" si="0"/>
        <v>0</v>
      </c>
    </row>
    <row r="31" spans="1:9" s="10" customFormat="1" ht="13.2" x14ac:dyDescent="0.25">
      <c r="A31" s="23"/>
      <c r="B31" s="23"/>
      <c r="C31" s="23"/>
      <c r="D31" s="23"/>
      <c r="E31" s="23"/>
      <c r="F31" s="22"/>
      <c r="G31" s="21"/>
      <c r="H31" s="19">
        <f t="shared" si="0"/>
        <v>0</v>
      </c>
    </row>
    <row r="32" spans="1:9" s="10" customFormat="1" ht="13.2" x14ac:dyDescent="0.25">
      <c r="A32" s="23"/>
      <c r="B32" s="23"/>
      <c r="C32" s="23"/>
      <c r="D32" s="23"/>
      <c r="E32" s="23"/>
      <c r="F32" s="22"/>
      <c r="G32" s="21"/>
      <c r="H32" s="19">
        <f t="shared" si="0"/>
        <v>0</v>
      </c>
    </row>
    <row r="33" spans="1:19" s="10" customFormat="1" ht="13.2" x14ac:dyDescent="0.25">
      <c r="A33" s="23"/>
      <c r="B33" s="23"/>
      <c r="C33" s="23"/>
      <c r="D33" s="23"/>
      <c r="E33" s="23"/>
      <c r="F33" s="22"/>
      <c r="G33" s="21"/>
      <c r="H33" s="19">
        <f t="shared" si="0"/>
        <v>0</v>
      </c>
    </row>
    <row r="34" spans="1:19" s="12" customFormat="1" ht="13.8" x14ac:dyDescent="0.25">
      <c r="A34" s="81" t="s">
        <v>1</v>
      </c>
      <c r="B34" s="82"/>
      <c r="C34" s="34"/>
      <c r="D34" s="34"/>
      <c r="E34" s="34"/>
      <c r="F34" s="34"/>
      <c r="G34" s="34"/>
      <c r="H34" s="19">
        <f>SUM(H27:H33)</f>
        <v>425.6</v>
      </c>
    </row>
    <row r="35" spans="1:19" s="10" customFormat="1" ht="13.2" x14ac:dyDescent="0.25">
      <c r="A35" s="77"/>
      <c r="B35" s="77"/>
      <c r="C35" s="77"/>
      <c r="D35" s="77"/>
      <c r="E35" s="77"/>
      <c r="F35" s="77"/>
      <c r="G35" s="77"/>
      <c r="H35" s="77"/>
    </row>
    <row r="36" spans="1:19" s="10" customFormat="1" ht="13.2" x14ac:dyDescent="0.25"/>
    <row r="37" spans="1:19" s="1" customFormat="1" ht="12.75" customHeight="1" x14ac:dyDescent="0.3">
      <c r="A37" s="56" t="s">
        <v>0</v>
      </c>
      <c r="B37" s="56"/>
      <c r="C37" s="56"/>
      <c r="D37" s="56"/>
      <c r="E37" s="56"/>
      <c r="F37" s="56"/>
      <c r="G37" s="56"/>
      <c r="H37" s="56"/>
      <c r="I37" s="56"/>
      <c r="J37" s="28"/>
      <c r="K37"/>
      <c r="L37"/>
      <c r="M37"/>
      <c r="N37"/>
      <c r="O37"/>
      <c r="P37"/>
      <c r="Q37"/>
      <c r="R37"/>
      <c r="S37"/>
    </row>
    <row r="38" spans="1:19" s="1" customFormat="1" ht="65.25" customHeight="1" x14ac:dyDescent="0.25">
      <c r="A38" s="70" t="s">
        <v>27</v>
      </c>
      <c r="B38" s="70"/>
      <c r="C38" s="70"/>
      <c r="D38" s="70"/>
      <c r="E38" s="70"/>
      <c r="F38" s="70"/>
      <c r="G38" s="70"/>
      <c r="H38" s="70"/>
      <c r="I38" s="17"/>
      <c r="J38" s="17"/>
      <c r="K38" s="17"/>
      <c r="L38" s="17"/>
      <c r="M38" s="17"/>
      <c r="N38" s="17"/>
      <c r="O38" s="17"/>
      <c r="P38" s="17"/>
      <c r="Q38" s="17"/>
      <c r="R38" s="17"/>
      <c r="S38" s="17"/>
    </row>
    <row r="39" spans="1:19" s="1" customFormat="1" ht="13.2" x14ac:dyDescent="0.25">
      <c r="A39" s="27"/>
      <c r="B39" s="27"/>
      <c r="C39" s="27"/>
      <c r="D39" s="27"/>
      <c r="E39" s="27"/>
      <c r="F39" s="27"/>
      <c r="G39" s="27"/>
      <c r="H39" s="27"/>
      <c r="I39" s="17"/>
      <c r="J39" s="17"/>
      <c r="K39" s="17"/>
      <c r="L39" s="17"/>
      <c r="M39" s="17"/>
      <c r="N39" s="17"/>
      <c r="O39" s="17"/>
      <c r="P39" s="17"/>
      <c r="Q39" s="17"/>
      <c r="R39" s="17"/>
      <c r="S39" s="17"/>
    </row>
    <row r="40" spans="1:19" s="1" customFormat="1" ht="15.6" x14ac:dyDescent="0.3">
      <c r="A40" s="5"/>
      <c r="B40" s="5"/>
      <c r="C40" s="5"/>
      <c r="D40" s="5"/>
      <c r="E40" s="5"/>
      <c r="F40" s="5"/>
      <c r="G40" s="5"/>
      <c r="H40" s="5"/>
      <c r="I40" s="5"/>
      <c r="J40" s="5"/>
      <c r="K40" s="5"/>
      <c r="L40" s="5"/>
      <c r="M40" s="5"/>
      <c r="N40" s="5"/>
      <c r="O40" s="5"/>
      <c r="P40" s="5"/>
      <c r="Q40" s="5"/>
      <c r="R40" s="5"/>
      <c r="S40" s="5"/>
    </row>
    <row r="41" spans="1:19" s="1" customFormat="1" ht="13.2" x14ac:dyDescent="0.25">
      <c r="A41" s="3"/>
      <c r="B41" s="3"/>
      <c r="C41" s="3"/>
      <c r="D41" s="3"/>
      <c r="E41" s="3"/>
      <c r="F41" s="3"/>
      <c r="G41" s="3"/>
    </row>
    <row r="42" spans="1:19" s="1" customFormat="1" ht="13.2" x14ac:dyDescent="0.25">
      <c r="A42" s="80" t="s">
        <v>20</v>
      </c>
      <c r="B42" s="80"/>
      <c r="C42" s="80"/>
      <c r="D42" s="80"/>
      <c r="E42" s="80"/>
      <c r="F42" s="71" t="s">
        <v>14</v>
      </c>
      <c r="G42" s="71"/>
    </row>
    <row r="43" spans="1:19" s="10" customFormat="1" ht="13.2" x14ac:dyDescent="0.25"/>
    <row r="44" spans="1:19" s="10" customFormat="1" ht="13.2" x14ac:dyDescent="0.25"/>
  </sheetData>
  <mergeCells count="23">
    <mergeCell ref="A37:I37"/>
    <mergeCell ref="A38:H38"/>
    <mergeCell ref="F42:G42"/>
    <mergeCell ref="A8:H8"/>
    <mergeCell ref="A10:H10"/>
    <mergeCell ref="D13:H13"/>
    <mergeCell ref="D14:H14"/>
    <mergeCell ref="A19:B19"/>
    <mergeCell ref="D16:H16"/>
    <mergeCell ref="D17:H17"/>
    <mergeCell ref="A42:E42"/>
    <mergeCell ref="A16:B17"/>
    <mergeCell ref="A13:B14"/>
    <mergeCell ref="A23:A25"/>
    <mergeCell ref="B23:B25"/>
    <mergeCell ref="A34:B34"/>
    <mergeCell ref="H23:H25"/>
    <mergeCell ref="A35:H35"/>
    <mergeCell ref="C23:C25"/>
    <mergeCell ref="D23:D25"/>
    <mergeCell ref="E23:E25"/>
    <mergeCell ref="G23:G25"/>
    <mergeCell ref="F23:F25"/>
  </mergeCells>
  <conditionalFormatting sqref="A27:C33 E27:F33">
    <cfRule type="containsBlanks" dxfId="1" priority="3">
      <formula>LEN(TRIM(A27))=0</formula>
    </cfRule>
  </conditionalFormatting>
  <conditionalFormatting sqref="D27:D33">
    <cfRule type="containsBlanks" dxfId="0" priority="1">
      <formula>LEN(TRIM(D27))=0</formula>
    </cfRule>
  </conditionalFormatting>
  <dataValidations count="1">
    <dataValidation type="list" allowBlank="1" showInputMessage="1" showErrorMessage="1" sqref="D27:D33" xr:uid="{00000000-0002-0000-0100-000000000000}">
      <formula1>"Savanoriško darbo sutartis"</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Lapas2!$A$1:$A$2</xm:f>
          </x14:formula1>
          <xm:sqref>G27:G33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9"/>
  <sheetViews>
    <sheetView tabSelected="1" workbookViewId="0">
      <selection activeCell="H5" sqref="H5"/>
    </sheetView>
  </sheetViews>
  <sheetFormatPr defaultRowHeight="12" x14ac:dyDescent="0.25"/>
  <cols>
    <col min="1" max="1" width="31.140625" customWidth="1"/>
    <col min="2" max="2" width="21.42578125" customWidth="1"/>
    <col min="3" max="3" width="19.42578125" customWidth="1"/>
    <col min="4" max="4" width="25.140625" customWidth="1"/>
    <col min="5" max="5" width="20" customWidth="1"/>
  </cols>
  <sheetData>
    <row r="1" spans="1:7" ht="121.8" customHeight="1" x14ac:dyDescent="0.25">
      <c r="A1" s="44"/>
      <c r="B1" s="44"/>
      <c r="C1" s="44"/>
      <c r="D1" s="42" t="s">
        <v>51</v>
      </c>
      <c r="E1" s="44"/>
    </row>
    <row r="2" spans="1:7" ht="60" customHeight="1" x14ac:dyDescent="0.25">
      <c r="A2" s="85" t="s">
        <v>35</v>
      </c>
      <c r="B2" s="86"/>
      <c r="C2" s="86"/>
      <c r="D2" s="86"/>
      <c r="E2" s="43"/>
      <c r="F2" s="41"/>
      <c r="G2" s="41"/>
    </row>
    <row r="3" spans="1:7" ht="13.8" x14ac:dyDescent="0.25">
      <c r="A3" s="40" t="s">
        <v>33</v>
      </c>
      <c r="B3" s="18"/>
      <c r="C3" s="18"/>
      <c r="D3" s="18"/>
      <c r="E3" s="18"/>
      <c r="F3" s="18"/>
      <c r="G3" s="18"/>
    </row>
    <row r="4" spans="1:7" x14ac:dyDescent="0.25">
      <c r="A4" s="45"/>
      <c r="B4" s="45"/>
      <c r="C4" s="45"/>
      <c r="D4" s="45"/>
      <c r="E4" s="45"/>
      <c r="F4" s="39"/>
      <c r="G4" s="39"/>
    </row>
    <row r="5" spans="1:7" ht="74.25" customHeight="1" x14ac:dyDescent="0.3">
      <c r="A5" s="83" t="s">
        <v>39</v>
      </c>
      <c r="B5" s="84"/>
      <c r="C5" s="46">
        <f>ROUND((A8+B8+C8+D8)*12/1848,2)</f>
        <v>8.6300000000000008</v>
      </c>
      <c r="D5" s="47"/>
      <c r="E5" s="47"/>
      <c r="F5" s="39"/>
      <c r="G5" s="39"/>
    </row>
    <row r="6" spans="1:7" ht="13.2" x14ac:dyDescent="0.25">
      <c r="A6" s="47"/>
      <c r="B6" s="47"/>
      <c r="C6" s="47"/>
      <c r="D6" s="47"/>
      <c r="E6" s="47"/>
      <c r="F6" s="39"/>
      <c r="G6" s="39"/>
    </row>
    <row r="7" spans="1:7" ht="79.2" x14ac:dyDescent="0.25">
      <c r="A7" s="37" t="s">
        <v>40</v>
      </c>
      <c r="B7" s="37" t="s">
        <v>41</v>
      </c>
      <c r="C7" s="37" t="s">
        <v>42</v>
      </c>
      <c r="D7" s="36" t="s">
        <v>43</v>
      </c>
      <c r="E7" s="48"/>
      <c r="F7" s="38"/>
      <c r="G7" s="38"/>
    </row>
    <row r="8" spans="1:7" ht="13.8" x14ac:dyDescent="0.25">
      <c r="A8" s="49">
        <f>1296.4</f>
        <v>1296.4000000000001</v>
      </c>
      <c r="B8" s="50">
        <f>ROUND(A8*2.17/100,2)</f>
        <v>28.13</v>
      </c>
      <c r="C8" s="50">
        <f>ROUND(A8*0.16/100,2)</f>
        <v>2.0699999999999998</v>
      </c>
      <c r="D8" s="50">
        <f>ROUND(A8*0.16/100,2)</f>
        <v>2.0699999999999998</v>
      </c>
      <c r="E8" s="51"/>
      <c r="F8" s="12"/>
      <c r="G8" s="12"/>
    </row>
    <row r="9" spans="1:7" ht="13.8" x14ac:dyDescent="0.25">
      <c r="A9" s="47"/>
      <c r="B9" s="47"/>
      <c r="C9" s="47"/>
      <c r="D9" s="52"/>
      <c r="E9" s="47"/>
      <c r="F9" s="12"/>
      <c r="G9" s="12"/>
    </row>
    <row r="10" spans="1:7" ht="13.8" x14ac:dyDescent="0.25">
      <c r="A10" s="47" t="s">
        <v>32</v>
      </c>
      <c r="B10" s="47"/>
      <c r="C10" s="47"/>
      <c r="D10" s="47"/>
      <c r="E10" s="47"/>
      <c r="F10" s="12"/>
      <c r="G10" s="12"/>
    </row>
    <row r="11" spans="1:7" ht="13.8" x14ac:dyDescent="0.25">
      <c r="A11" s="47"/>
      <c r="B11" s="47"/>
      <c r="C11" s="47"/>
      <c r="D11" s="47"/>
      <c r="E11" s="47"/>
      <c r="F11" s="12"/>
      <c r="G11" s="12"/>
    </row>
    <row r="12" spans="1:7" ht="74.25" customHeight="1" x14ac:dyDescent="0.3">
      <c r="A12" s="83" t="s">
        <v>44</v>
      </c>
      <c r="B12" s="84"/>
      <c r="C12" s="46">
        <f>ROUND((A15-E15+B15+C15+D15)*12/1848,2)</f>
        <v>8.0399999999999991</v>
      </c>
      <c r="D12" s="47"/>
      <c r="E12" s="47"/>
      <c r="F12" s="12"/>
      <c r="G12" s="12"/>
    </row>
    <row r="13" spans="1:7" ht="13.8" x14ac:dyDescent="0.25">
      <c r="A13" s="47"/>
      <c r="B13" s="47"/>
      <c r="C13" s="47"/>
      <c r="D13" s="47"/>
      <c r="E13" s="47"/>
      <c r="F13" s="12"/>
      <c r="G13" s="12"/>
    </row>
    <row r="14" spans="1:7" ht="95.25" customHeight="1" x14ac:dyDescent="0.25">
      <c r="A14" s="37" t="s">
        <v>45</v>
      </c>
      <c r="B14" s="37" t="s">
        <v>41</v>
      </c>
      <c r="C14" s="37" t="s">
        <v>42</v>
      </c>
      <c r="D14" s="36" t="s">
        <v>46</v>
      </c>
      <c r="E14" s="36" t="s">
        <v>47</v>
      </c>
      <c r="F14" s="12"/>
      <c r="G14" s="12"/>
    </row>
    <row r="15" spans="1:7" ht="13.8" x14ac:dyDescent="0.25">
      <c r="A15" s="49">
        <f>1296.4</f>
        <v>1296.4000000000001</v>
      </c>
      <c r="B15" s="50">
        <f>ROUND(A15*2.17/100,2)</f>
        <v>28.13</v>
      </c>
      <c r="C15" s="50">
        <f>ROUND(A15*0.16/100,2)</f>
        <v>2.0699999999999998</v>
      </c>
      <c r="D15" s="50">
        <f>ROUND(A15*0.16/100,2)</f>
        <v>2.0699999999999998</v>
      </c>
      <c r="E15" s="35">
        <f>ROUND(A15*6.98/100,2)</f>
        <v>90.49</v>
      </c>
      <c r="F15" s="12"/>
      <c r="G15" s="12"/>
    </row>
    <row r="16" spans="1:7" ht="13.8" x14ac:dyDescent="0.25">
      <c r="A16" s="47"/>
      <c r="B16" s="47"/>
      <c r="C16" s="47"/>
      <c r="D16" s="52"/>
      <c r="E16" s="47"/>
      <c r="F16" s="12"/>
      <c r="G16" s="12"/>
    </row>
    <row r="17" spans="1:9" ht="13.8" x14ac:dyDescent="0.25">
      <c r="A17" s="47" t="s">
        <v>32</v>
      </c>
      <c r="B17" s="47"/>
      <c r="C17" s="47"/>
      <c r="D17" s="47"/>
      <c r="E17" s="47"/>
      <c r="F17" s="12"/>
      <c r="G17" s="12"/>
      <c r="H17" s="39"/>
      <c r="I17" s="39"/>
    </row>
    <row r="18" spans="1:9" x14ac:dyDescent="0.25">
      <c r="A18" s="45" t="s">
        <v>38</v>
      </c>
      <c r="B18" s="45"/>
      <c r="C18" s="45"/>
      <c r="D18" s="45"/>
      <c r="E18" s="45"/>
      <c r="F18" s="39"/>
      <c r="G18" s="39"/>
      <c r="H18" s="39"/>
      <c r="I18" s="39"/>
    </row>
    <row r="19" spans="1:9" x14ac:dyDescent="0.25">
      <c r="A19" s="39"/>
      <c r="B19" s="39"/>
      <c r="C19" s="39"/>
      <c r="D19" s="39"/>
      <c r="E19" s="39"/>
      <c r="F19" s="39"/>
      <c r="G19" s="39"/>
      <c r="H19" s="39"/>
      <c r="I19" s="39"/>
    </row>
  </sheetData>
  <mergeCells count="3">
    <mergeCell ref="A5:B5"/>
    <mergeCell ref="A12:B12"/>
    <mergeCell ref="A2:D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Q18" sqref="Q18"/>
    </sheetView>
  </sheetViews>
  <sheetFormatPr defaultRowHeight="12" x14ac:dyDescent="0.25"/>
  <sheetData>
    <row r="1" spans="1:1" x14ac:dyDescent="0.25">
      <c r="A1">
        <v>8.6300000000000008</v>
      </c>
    </row>
    <row r="2" spans="1:1" x14ac:dyDescent="0.25">
      <c r="A2">
        <v>8.0399999999999991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ngimo priedas" ma:contentTypeID="0x010100EB64655E70C241FABF833EE3AF0D724A0007BBCD5F705848F083D4044423E541F40058C7A48EB72B8943A07FEEFFB55FA491" ma:contentTypeVersion="3" ma:contentTypeDescription="" ma:contentTypeScope="" ma:versionID="139e3cc628db796b3c9d51939f9611e9">
  <xsd:schema xmlns:xsd="http://www.w3.org/2001/XMLSchema" xmlns:xs="http://www.w3.org/2001/XMLSchema" xmlns:p="http://schemas.microsoft.com/office/2006/metadata/properties" xmlns:ns2="4b2e9d09-07c5-42d4-ad0a-92e216c40b99" targetNamespace="http://schemas.microsoft.com/office/2006/metadata/properties" ma:root="true" ma:fieldsID="805e29ef4f4440a37659248a620453a1" ns2:_="">
    <xsd:import namespace="4b2e9d09-07c5-42d4-ad0a-92e216c40b99"/>
    <xsd:element name="properties">
      <xsd:complexType>
        <xsd:sequence>
          <xsd:element name="documentManagement">
            <xsd:complexType>
              <xsd:all>
                <xsd:element ref="ns2:DmsDocArchiveState" minOccurs="0"/>
                <xsd:element ref="ns2:DmsDocForm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ArchiveState" ma:index="10" nillable="true" ma:displayName="Archyvavimo būsena" ma:description="" ma:internalName="DmsDocArchiveState">
      <xsd:simpleType>
        <xsd:restriction base="dms:Text">
          <xsd:maxLength value="255"/>
        </xsd:restriction>
      </xsd:simpleType>
    </xsd:element>
    <xsd:element name="DmsDocFormNumber" ma:index="11" nillable="true" ma:displayName="Formos numeris" ma:description="" ma:internalName="DmsDocForm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msDocFormNumber xmlns="4b2e9d09-07c5-42d4-ad0a-92e216c40b99" xsi:nil="true"/>
    <DmsDocArchiveState xmlns="4b2e9d09-07c5-42d4-ad0a-92e216c40b99" xsi:nil="true"/>
  </documentManagement>
</p:properties>
</file>

<file path=customXml/itemProps1.xml><?xml version="1.0" encoding="utf-8"?>
<ds:datastoreItem xmlns:ds="http://schemas.openxmlformats.org/officeDocument/2006/customXml" ds:itemID="{9BF08EAE-2912-4673-A221-5A4A93EE8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131BA7-A59D-4ED9-904A-72A4F8CE75CC}">
  <ds:schemaRefs>
    <ds:schemaRef ds:uri="http://schemas.microsoft.com/sharepoint/v3/contenttype/forms"/>
  </ds:schemaRefs>
</ds:datastoreItem>
</file>

<file path=customXml/itemProps3.xml><?xml version="1.0" encoding="utf-8"?>
<ds:datastoreItem xmlns:ds="http://schemas.openxmlformats.org/officeDocument/2006/customXml" ds:itemID="{F739E5D5-54C4-4424-8EAA-DB5136EB3534}">
  <ds:schemaRefs>
    <ds:schemaRef ds:uri="http://purl.org/dc/elements/1.1/"/>
    <ds:schemaRef ds:uri="http://schemas.microsoft.com/office/2006/metadata/properties"/>
    <ds:schemaRef ds:uri="http://schemas.microsoft.com/office/2006/documentManagement/types"/>
    <ds:schemaRef ds:uri="4b2e9d09-07c5-42d4-ad0a-92e216c40b99"/>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Pažyma DU 3 priedas</vt:lpstr>
      <vt:lpstr>DU pildymo pavyzdys</vt:lpstr>
      <vt:lpstr>FĮ skaičiuoklė 2 priedas</vt:lpstr>
      <vt:lpstr>Lapas2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Pažyma</dc:title>
  <dc:creator>Ekspertė Renata Padalevičiūtė</dc:creator>
  <cp:lastModifiedBy>Alina Kvietkauskienė</cp:lastModifiedBy>
  <cp:lastPrinted>2018-01-17T08:09:41Z</cp:lastPrinted>
  <dcterms:created xsi:type="dcterms:W3CDTF">2015-11-19T13:09:21Z</dcterms:created>
  <dcterms:modified xsi:type="dcterms:W3CDTF">2020-12-09T06:42:41Z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0x010100EB64655E70C241FABF833EE3AF0D724A0007BBCD5F705848F083D4044423E541F40058C7A48EB72B8943A07FEEFFB55FA491</vt:lpwstr>
  </property>
</Properties>
</file>