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arbiniai\VPS\509\"/>
    </mc:Choice>
  </mc:AlternateContent>
  <xr:revisionPtr revIDLastSave="0" documentId="8_{22E31598-2805-470D-A1E2-B7A7F961531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9-09" sheetId="1" r:id="rId1"/>
  </sheets>
  <definedNames>
    <definedName name="_xlnm.Print_Area" localSheetId="0">'2019-09'!$A$1:$M$30</definedName>
  </definedNames>
  <calcPr calcId="191029"/>
</workbook>
</file>

<file path=xl/calcChain.xml><?xml version="1.0" encoding="utf-8"?>
<calcChain xmlns="http://schemas.openxmlformats.org/spreadsheetml/2006/main">
  <c r="G24" i="1" l="1"/>
  <c r="H24" i="1"/>
  <c r="I24" i="1"/>
  <c r="J24" i="1"/>
  <c r="K24" i="1"/>
  <c r="F24" i="1"/>
  <c r="E24" i="1"/>
  <c r="E22" i="1" l="1"/>
  <c r="E18" i="1" l="1"/>
  <c r="E16" i="1" l="1"/>
  <c r="E20" i="1"/>
</calcChain>
</file>

<file path=xl/sharedStrings.xml><?xml version="1.0" encoding="utf-8"?>
<sst xmlns="http://schemas.openxmlformats.org/spreadsheetml/2006/main" count="40" uniqueCount="34">
  <si>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</si>
  <si>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</si>
  <si>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</si>
  <si>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</si>
  <si>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</si>
  <si>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</si>
  <si>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</si>
  <si>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</si>
  <si>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</si>
  <si>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</si>
  <si>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</si>
  <si>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</si>
  <si>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</si>
  <si>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</si>
  <si>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</si>
  <si>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</si>
  <si>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</si>
  <si>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</si>
  <si>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</si>
  <si>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 xml:space="preserve">Savivaldy-bės biudžeto lėšos </t>
  </si>
  <si>
    <t>IŠ EUROPOS SĄJUNGOS STRUKTŪRINIŲ FONDŲ LĖŠŲ SIŪLOMŲ BENDRAI FINANSUOTI VALSTYBĖS PROJEKTŲ SĄRAŠAS</t>
  </si>
  <si>
    <t>Triukšmo mažinimo priemonių geležinkeliuose įrengimas. I etapas</t>
  </si>
  <si>
    <t>06.2.1-TID-V-509 „NEIGIAMO POVEIKIO APLINKAI MAŽINIMAS GELEŽINKELIUOSE“</t>
  </si>
  <si>
    <t>2.</t>
  </si>
  <si>
    <t>3.</t>
  </si>
  <si>
    <t>Geležinkelių transporto aplinkos apsaugos priemonių (triukšmą slopinančių priemonių) diegimas Šiaulių miesto savivaldybėje</t>
  </si>
  <si>
    <t xml:space="preserve"> 2020-05-29</t>
  </si>
  <si>
    <t>Projektas turi atitikti parengtumo reikalavimus, nurodytus priemonės 06.2.1-TID-V-509 „Neigiamo poveikio aplinkai mažinimas geležinkeliuose“ projektų finansavimo sąlygų aprašo, patvirtinto LR susisiekimo ministro 2017 m. gegužės 29 d. įsakymu Nr. 3-247, 22 punkte.</t>
  </si>
  <si>
    <t>4.</t>
  </si>
  <si>
    <t>Geležinkelių transporto aplinkos apsaugos priemonių (triukšmą slopinančių priemonių) diegimas Mažeikių rajono savivaldybėje</t>
  </si>
  <si>
    <t>Geležinkelių transporto aplinkos apsaugos priemonių (triukšmą slopinančių priemonių) diegimas Radviliškio rajono savivaldybėje</t>
  </si>
  <si>
    <t xml:space="preserve"> 2020-09-30</t>
  </si>
  <si>
    <t>AB ,,LTG Infra“</t>
  </si>
  <si>
    <t>PATVIRTINTA
Lietuvos Respublikos susisiekimo ministro 
2018 m. balandžio 5 d. įsakymu Nr. 6-1260 (Lietuvos Respublikos susisiekimo ministro              2021 m.                    d. įsakymo Nr.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</si>
</sst>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11" xfId="0" applyFont="1" applyBorder="1"/>
    <xf numFmtId="4" fontId="3" fillId="0" borderId="11" xfId="0" applyNumberFormat="1" applyFont="1" applyBorder="1"/>
    <xf numFmtId="4" fontId="3" fillId="0" borderId="0" xfId="0" applyNumberFormat="1" applyFont="1"/>
    <xf numFmtId="0" fontId="3" fillId="2" borderId="5" xfId="1" applyFont="1" applyFill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3" fillId="0" borderId="0" xfId="0" applyFont="1" applyFill="1" applyAlignment="1">
      <alignment vertical="top" wrapText="1"/>
    </xf>
    <xf numFmtId="4" fontId="5" fillId="0" borderId="7" xfId="1" applyNumberFormat="1" applyFont="1" applyFill="1" applyBorder="1" applyAlignment="1">
      <alignment horizontal="center" vertical="top"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3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8"/>
  <sheetViews>
    <sheetView tabSelected="1" view="pageBreakPreview" topLeftCell="A16" zoomScale="85" zoomScaleNormal="100" zoomScaleSheetLayoutView="85" workbookViewId="0">
      <selection activeCell="K18" sqref="K18:K19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453125" style="3" customWidth="1"/>
    <col min="4" max="4" width="23.81640625" style="3" customWidth="1"/>
    <col min="5" max="5" width="18.1796875" style="3" customWidth="1"/>
    <col min="6" max="6" width="16.54296875" style="3" customWidth="1"/>
    <col min="7" max="7" width="13.1796875" style="3" customWidth="1"/>
    <col min="8" max="8" width="12.7265625" style="3" customWidth="1"/>
    <col min="9" max="9" width="13.7265625" style="3" customWidth="1"/>
    <col min="10" max="10" width="10" style="3" customWidth="1"/>
    <col min="11" max="11" width="14.54296875" style="3" customWidth="1"/>
    <col min="12" max="12" width="17.26953125" style="3" customWidth="1"/>
    <col min="13" max="13" width="47.26953125" style="3" customWidth="1"/>
    <col min="14" max="14" width="9.1796875" style="10"/>
    <col min="15" max="16" width="9.1796875" style="3"/>
    <col min="17" max="17" width="47.81640625" style="3" customWidth="1"/>
    <col min="18" max="16384" width="9.1796875" style="3"/>
  </cols>
  <sheetData>
    <row r="1" spans="2:14" ht="77.5" x14ac:dyDescent="0.35">
      <c r="L1" s="15"/>
      <c r="M1" s="22" t="s">
        <v>33</v>
      </c>
    </row>
    <row r="2" spans="2:14" ht="18" customHeight="1" x14ac:dyDescent="0.35">
      <c r="L2" s="14"/>
      <c r="M2" s="14"/>
    </row>
    <row r="3" spans="2:14" ht="18" customHeight="1" x14ac:dyDescent="0.35">
      <c r="L3" s="14"/>
      <c r="M3" s="14"/>
    </row>
    <row r="4" spans="2:14" ht="19.5" customHeight="1" x14ac:dyDescent="0.35"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4" ht="19.5" customHeight="1" x14ac:dyDescent="0.35">
      <c r="B5" s="43" t="s">
        <v>18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2:14" ht="19.5" customHeight="1" x14ac:dyDescent="0.35">
      <c r="B6" s="43" t="s">
        <v>22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4" ht="19.5" customHeight="1" x14ac:dyDescent="0.35">
      <c r="B7" s="43" t="s">
        <v>20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2:14" ht="19.5" customHeight="1" x14ac:dyDescent="0.3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2:14" ht="21.75" customHeight="1" x14ac:dyDescent="0.3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35">
      <c r="B10" s="51" t="s">
        <v>0</v>
      </c>
      <c r="C10" s="51" t="s">
        <v>6</v>
      </c>
      <c r="D10" s="51" t="s">
        <v>16</v>
      </c>
      <c r="E10" s="28" t="s">
        <v>12</v>
      </c>
      <c r="F10" s="29"/>
      <c r="G10" s="29"/>
      <c r="H10" s="29"/>
      <c r="I10" s="29"/>
      <c r="J10" s="29"/>
      <c r="K10" s="30"/>
      <c r="L10" s="51" t="s">
        <v>7</v>
      </c>
      <c r="M10" s="48" t="s">
        <v>5</v>
      </c>
    </row>
    <row r="11" spans="2:14" ht="37.5" customHeight="1" x14ac:dyDescent="0.35">
      <c r="B11" s="51"/>
      <c r="C11" s="51"/>
      <c r="D11" s="51"/>
      <c r="E11" s="48" t="s">
        <v>9</v>
      </c>
      <c r="F11" s="51" t="s">
        <v>3</v>
      </c>
      <c r="G11" s="51"/>
      <c r="H11" s="45" t="s">
        <v>1</v>
      </c>
      <c r="I11" s="46"/>
      <c r="J11" s="46"/>
      <c r="K11" s="47"/>
      <c r="L11" s="51"/>
      <c r="M11" s="49"/>
    </row>
    <row r="12" spans="2:14" ht="23.25" customHeight="1" x14ac:dyDescent="0.35">
      <c r="B12" s="51"/>
      <c r="C12" s="51"/>
      <c r="D12" s="51"/>
      <c r="E12" s="49"/>
      <c r="F12" s="51" t="s">
        <v>10</v>
      </c>
      <c r="G12" s="45" t="s">
        <v>4</v>
      </c>
      <c r="H12" s="46"/>
      <c r="I12" s="46"/>
      <c r="J12" s="46"/>
      <c r="K12" s="47"/>
      <c r="L12" s="51"/>
      <c r="M12" s="49"/>
    </row>
    <row r="13" spans="2:14" ht="23.25" customHeight="1" x14ac:dyDescent="0.35">
      <c r="B13" s="51"/>
      <c r="C13" s="51"/>
      <c r="D13" s="51"/>
      <c r="E13" s="49"/>
      <c r="F13" s="51"/>
      <c r="G13" s="48" t="s">
        <v>8</v>
      </c>
      <c r="H13" s="45" t="s">
        <v>13</v>
      </c>
      <c r="I13" s="46"/>
      <c r="J13" s="46"/>
      <c r="K13" s="47"/>
      <c r="L13" s="51"/>
      <c r="M13" s="49"/>
    </row>
    <row r="14" spans="2:14" ht="79.5" customHeight="1" x14ac:dyDescent="0.35">
      <c r="B14" s="51"/>
      <c r="C14" s="51"/>
      <c r="D14" s="51"/>
      <c r="E14" s="50"/>
      <c r="F14" s="51"/>
      <c r="G14" s="50"/>
      <c r="H14" s="4" t="s">
        <v>14</v>
      </c>
      <c r="I14" s="2" t="s">
        <v>19</v>
      </c>
      <c r="J14" s="2" t="s">
        <v>15</v>
      </c>
      <c r="K14" s="2" t="s">
        <v>11</v>
      </c>
      <c r="L14" s="51"/>
      <c r="M14" s="50"/>
    </row>
    <row r="15" spans="2:14" ht="27.75" customHeight="1" x14ac:dyDescent="0.35">
      <c r="B15" s="5">
        <v>1</v>
      </c>
      <c r="C15" s="5">
        <v>2</v>
      </c>
      <c r="D15" s="5">
        <v>3</v>
      </c>
      <c r="E15" s="19">
        <v>4</v>
      </c>
      <c r="F15" s="19">
        <v>5</v>
      </c>
      <c r="G15" s="5">
        <v>6</v>
      </c>
      <c r="H15" s="5">
        <v>7</v>
      </c>
      <c r="I15" s="5">
        <v>8</v>
      </c>
      <c r="J15" s="5">
        <v>9</v>
      </c>
      <c r="K15" s="19">
        <v>10</v>
      </c>
      <c r="L15" s="5">
        <v>11</v>
      </c>
      <c r="M15" s="5">
        <v>12</v>
      </c>
    </row>
    <row r="16" spans="2:14" s="6" customFormat="1" ht="72.5" customHeight="1" x14ac:dyDescent="0.35">
      <c r="B16" s="33" t="s">
        <v>17</v>
      </c>
      <c r="C16" s="33" t="s">
        <v>32</v>
      </c>
      <c r="D16" s="35" t="s">
        <v>21</v>
      </c>
      <c r="E16" s="24">
        <f>SUM(F16,G16,H16,I16,J16,K16)</f>
        <v>4595514.26</v>
      </c>
      <c r="F16" s="26">
        <v>3906187</v>
      </c>
      <c r="G16" s="37">
        <v>0</v>
      </c>
      <c r="H16" s="24">
        <v>0</v>
      </c>
      <c r="I16" s="24">
        <v>0</v>
      </c>
      <c r="J16" s="40">
        <v>0</v>
      </c>
      <c r="K16" s="24">
        <v>689327.26</v>
      </c>
      <c r="L16" s="41" t="s">
        <v>26</v>
      </c>
      <c r="M16" s="42" t="s">
        <v>27</v>
      </c>
      <c r="N16" s="11"/>
    </row>
    <row r="17" spans="2:14" s="6" customFormat="1" ht="70" customHeight="1" x14ac:dyDescent="0.35">
      <c r="B17" s="34"/>
      <c r="C17" s="34"/>
      <c r="D17" s="36"/>
      <c r="E17" s="25"/>
      <c r="F17" s="25"/>
      <c r="G17" s="38"/>
      <c r="H17" s="34"/>
      <c r="I17" s="39"/>
      <c r="J17" s="36"/>
      <c r="K17" s="25"/>
      <c r="L17" s="38"/>
      <c r="M17" s="34"/>
      <c r="N17" s="11"/>
    </row>
    <row r="18" spans="2:14" s="6" customFormat="1" ht="78" customHeight="1" x14ac:dyDescent="0.35">
      <c r="B18" s="33" t="s">
        <v>23</v>
      </c>
      <c r="C18" s="33" t="s">
        <v>32</v>
      </c>
      <c r="D18" s="35" t="s">
        <v>25</v>
      </c>
      <c r="E18" s="24">
        <f>SUM(F18,G18,H18,I18,K18)</f>
        <v>2773006.92</v>
      </c>
      <c r="F18" s="26">
        <v>1849464.41</v>
      </c>
      <c r="G18" s="37">
        <v>0</v>
      </c>
      <c r="H18" s="40">
        <v>0</v>
      </c>
      <c r="I18" s="24">
        <v>207975.5</v>
      </c>
      <c r="J18" s="55">
        <v>0</v>
      </c>
      <c r="K18" s="24">
        <v>715567.01</v>
      </c>
      <c r="L18" s="41" t="s">
        <v>31</v>
      </c>
      <c r="M18" s="42" t="s">
        <v>27</v>
      </c>
      <c r="N18" s="11"/>
    </row>
    <row r="19" spans="2:14" s="6" customFormat="1" ht="71" customHeight="1" x14ac:dyDescent="0.35">
      <c r="B19" s="34"/>
      <c r="C19" s="34"/>
      <c r="D19" s="36"/>
      <c r="E19" s="27"/>
      <c r="F19" s="27"/>
      <c r="G19" s="38"/>
      <c r="H19" s="36"/>
      <c r="I19" s="27"/>
      <c r="J19" s="57"/>
      <c r="K19" s="27"/>
      <c r="L19" s="38"/>
      <c r="M19" s="34"/>
      <c r="N19" s="11"/>
    </row>
    <row r="20" spans="2:14" s="6" customFormat="1" ht="78.5" customHeight="1" x14ac:dyDescent="0.35">
      <c r="B20" s="33" t="s">
        <v>24</v>
      </c>
      <c r="C20" s="33" t="s">
        <v>32</v>
      </c>
      <c r="D20" s="35" t="s">
        <v>29</v>
      </c>
      <c r="E20" s="24">
        <f>SUM(F20,G20,H20,I20,J20,K20)</f>
        <v>2471680.34</v>
      </c>
      <c r="F20" s="26">
        <v>2100928.29</v>
      </c>
      <c r="G20" s="37">
        <v>0</v>
      </c>
      <c r="H20" s="40">
        <v>0</v>
      </c>
      <c r="I20" s="24">
        <v>186853.52</v>
      </c>
      <c r="J20" s="55">
        <v>0</v>
      </c>
      <c r="K20" s="24">
        <v>183898.53</v>
      </c>
      <c r="L20" s="41">
        <v>44088</v>
      </c>
      <c r="M20" s="42" t="s">
        <v>27</v>
      </c>
      <c r="N20" s="11"/>
    </row>
    <row r="21" spans="2:14" s="6" customFormat="1" ht="62" customHeight="1" x14ac:dyDescent="0.35">
      <c r="B21" s="34"/>
      <c r="C21" s="34"/>
      <c r="D21" s="36"/>
      <c r="E21" s="27"/>
      <c r="F21" s="27"/>
      <c r="G21" s="53"/>
      <c r="H21" s="54"/>
      <c r="I21" s="27"/>
      <c r="J21" s="56"/>
      <c r="K21" s="27"/>
      <c r="L21" s="53"/>
      <c r="M21" s="34"/>
      <c r="N21" s="11"/>
    </row>
    <row r="22" spans="2:14" s="6" customFormat="1" ht="75" customHeight="1" x14ac:dyDescent="0.35">
      <c r="B22" s="33" t="s">
        <v>28</v>
      </c>
      <c r="C22" s="33" t="s">
        <v>32</v>
      </c>
      <c r="D22" s="35" t="s">
        <v>30</v>
      </c>
      <c r="E22" s="24">
        <f>SUM(F22,G22,H22,I22,J22,K22)</f>
        <v>5947591</v>
      </c>
      <c r="F22" s="26">
        <v>5055452</v>
      </c>
      <c r="G22" s="37">
        <v>0</v>
      </c>
      <c r="H22" s="24">
        <v>0</v>
      </c>
      <c r="I22" s="24">
        <v>300000</v>
      </c>
      <c r="J22" s="40">
        <v>0</v>
      </c>
      <c r="K22" s="24">
        <v>592139</v>
      </c>
      <c r="L22" s="41">
        <v>44104</v>
      </c>
      <c r="M22" s="42" t="s">
        <v>27</v>
      </c>
      <c r="N22" s="11"/>
    </row>
    <row r="23" spans="2:14" s="6" customFormat="1" ht="56" customHeight="1" x14ac:dyDescent="0.35">
      <c r="B23" s="34"/>
      <c r="C23" s="34"/>
      <c r="D23" s="36"/>
      <c r="E23" s="27"/>
      <c r="F23" s="27"/>
      <c r="G23" s="53"/>
      <c r="H23" s="58"/>
      <c r="I23" s="59"/>
      <c r="J23" s="54"/>
      <c r="K23" s="27"/>
      <c r="L23" s="53"/>
      <c r="M23" s="34"/>
      <c r="N23" s="11"/>
    </row>
    <row r="24" spans="2:14" ht="15.75" customHeight="1" x14ac:dyDescent="0.35">
      <c r="B24" s="31" t="s">
        <v>2</v>
      </c>
      <c r="C24" s="31"/>
      <c r="D24" s="31"/>
      <c r="E24" s="23">
        <f>SUM(E16,E18,E20,E22)</f>
        <v>15787792.52</v>
      </c>
      <c r="F24" s="23">
        <f>SUM(F16,F18,F20,F22)</f>
        <v>12912031.699999999</v>
      </c>
      <c r="G24" s="23">
        <f t="shared" ref="G24:K24" si="0">SUM(G16,G18,G20,G22)</f>
        <v>0</v>
      </c>
      <c r="H24" s="23">
        <f t="shared" si="0"/>
        <v>0</v>
      </c>
      <c r="I24" s="23">
        <f t="shared" si="0"/>
        <v>694829.02</v>
      </c>
      <c r="J24" s="23">
        <f t="shared" si="0"/>
        <v>0</v>
      </c>
      <c r="K24" s="23">
        <f t="shared" si="0"/>
        <v>2180931.7999999998</v>
      </c>
      <c r="L24" s="32"/>
      <c r="M24" s="32"/>
    </row>
    <row r="25" spans="2:14" ht="15.75" customHeight="1" x14ac:dyDescent="0.35">
      <c r="B25" s="8"/>
      <c r="C25" s="8"/>
      <c r="D25" s="8"/>
      <c r="E25" s="13"/>
      <c r="F25" s="13"/>
      <c r="G25" s="13"/>
      <c r="H25" s="13"/>
      <c r="I25" s="13"/>
      <c r="J25" s="13"/>
      <c r="K25" s="13"/>
      <c r="L25" s="9"/>
      <c r="M25" s="9"/>
    </row>
    <row r="26" spans="2:14" ht="17.5" x14ac:dyDescent="0.35">
      <c r="E26" s="21"/>
      <c r="F26" s="20"/>
    </row>
    <row r="27" spans="2:14" x14ac:dyDescent="0.35">
      <c r="E27" s="16"/>
      <c r="F27" s="17"/>
      <c r="G27" s="16"/>
      <c r="H27" s="16"/>
      <c r="I27" s="16"/>
      <c r="J27" s="16"/>
      <c r="K27" s="16"/>
      <c r="L27" s="16"/>
    </row>
    <row r="28" spans="2:14" x14ac:dyDescent="0.35">
      <c r="F28" s="18"/>
    </row>
  </sheetData>
  <mergeCells count="67">
    <mergeCell ref="J22:J23"/>
    <mergeCell ref="L22:L23"/>
    <mergeCell ref="M22:M23"/>
    <mergeCell ref="B22:B23"/>
    <mergeCell ref="C22:C23"/>
    <mergeCell ref="D22:D23"/>
    <mergeCell ref="G22:G23"/>
    <mergeCell ref="H22:H23"/>
    <mergeCell ref="I22:I23"/>
    <mergeCell ref="E22:E23"/>
    <mergeCell ref="F22:F23"/>
    <mergeCell ref="K22:K23"/>
    <mergeCell ref="L20:L21"/>
    <mergeCell ref="M20:M21"/>
    <mergeCell ref="D18:D19"/>
    <mergeCell ref="G18:G19"/>
    <mergeCell ref="H18:H19"/>
    <mergeCell ref="J18:J19"/>
    <mergeCell ref="L18:L19"/>
    <mergeCell ref="K20:K21"/>
    <mergeCell ref="C20:C21"/>
    <mergeCell ref="D20:D21"/>
    <mergeCell ref="G20:G21"/>
    <mergeCell ref="H20:H21"/>
    <mergeCell ref="J20:J21"/>
    <mergeCell ref="E20:E21"/>
    <mergeCell ref="F20:F21"/>
    <mergeCell ref="I20:I21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  <mergeCell ref="F11:G11"/>
    <mergeCell ref="E10:K10"/>
    <mergeCell ref="B24:D24"/>
    <mergeCell ref="L24:M24"/>
    <mergeCell ref="B16:B17"/>
    <mergeCell ref="C16:C17"/>
    <mergeCell ref="D16:D17"/>
    <mergeCell ref="G16:G17"/>
    <mergeCell ref="H16:H17"/>
    <mergeCell ref="I16:I17"/>
    <mergeCell ref="J16:J17"/>
    <mergeCell ref="L16:L17"/>
    <mergeCell ref="M16:M17"/>
    <mergeCell ref="B18:B19"/>
    <mergeCell ref="C18:C19"/>
    <mergeCell ref="M18:M19"/>
    <mergeCell ref="B20:B21"/>
    <mergeCell ref="E16:E17"/>
    <mergeCell ref="F16:F17"/>
    <mergeCell ref="K16:K17"/>
    <mergeCell ref="E18:E19"/>
    <mergeCell ref="F18:F19"/>
    <mergeCell ref="I18:I19"/>
    <mergeCell ref="K18:K19"/>
  </mergeCells>
  <pageMargins left="0.19685039370078741" right="0.19685039370078741" top="0.43307086614173229" bottom="0.62992125984251968" header="0.15748031496062992" footer="0.31496062992125984"/>
  <pageSetup paperSize="9" scale="66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2019-09-25T07:24:46Z</cp:lastPrinted>
  <dcterms:created xsi:type="dcterms:W3CDTF">2013-02-28T07:13:39Z</dcterms:created>
  <dcterms:modified xsi:type="dcterms:W3CDTF">2021-01-18T07:02:32Z</dcterms:modified>
</cp:coreProperties>
</file>