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24226"/>
  <mc:AlternateContent xmlns:mc="http://schemas.openxmlformats.org/markup-compatibility/2006">
    <mc:Choice Requires="x15">
      <x15ac:absPath xmlns:x15ac="http://schemas.microsoft.com/office/spreadsheetml/2010/11/ac" url="C:\Users\Laura\Desktop\New folder\"/>
    </mc:Choice>
  </mc:AlternateContent>
  <xr:revisionPtr revIDLastSave="0" documentId="13_ncr:1_{7A39659D-BD34-4AD0-B9EC-D6194EC5DE6C}" xr6:coauthVersionLast="46" xr6:coauthVersionMax="46" xr10:uidLastSave="{00000000-0000-0000-0000-000000000000}"/>
  <bookViews>
    <workbookView xWindow="-120" yWindow="-120" windowWidth="29040" windowHeight="15840" xr2:uid="{00000000-000D-0000-FFFF-FFFF00000000}"/>
  </bookViews>
  <sheets>
    <sheet name="2016-09-29" sheetId="1" r:id="rId1"/>
  </sheets>
  <definedNames>
    <definedName name="_xlnm.Print_Titles" localSheetId="0">'2016-09-29'!$20:$24</definedName>
  </definedNames>
  <calcPr calcId="181029"/>
</workbook>
</file>

<file path=xl/calcChain.xml><?xml version="1.0" encoding="utf-8"?>
<calcChain xmlns="http://schemas.openxmlformats.org/spreadsheetml/2006/main">
  <c r="F52" i="1" l="1"/>
  <c r="G52" i="1"/>
  <c r="H52" i="1"/>
  <c r="I52" i="1"/>
  <c r="J52" i="1"/>
  <c r="K52" i="1"/>
  <c r="E51" i="1"/>
  <c r="E50" i="1"/>
  <c r="E49" i="1"/>
  <c r="E48" i="1"/>
  <c r="E47" i="1"/>
  <c r="E46" i="1"/>
  <c r="E36" i="1"/>
  <c r="E30" i="1"/>
  <c r="E32" i="1"/>
  <c r="E39" i="1"/>
  <c r="E40" i="1"/>
  <c r="E41" i="1"/>
  <c r="E42" i="1"/>
  <c r="E26" i="1"/>
  <c r="E27" i="1"/>
  <c r="E28" i="1"/>
  <c r="E29" i="1"/>
  <c r="E31" i="1"/>
  <c r="E38" i="1"/>
  <c r="E37" i="1"/>
  <c r="E35" i="1"/>
  <c r="E34" i="1"/>
  <c r="E33" i="1"/>
  <c r="E45" i="1"/>
  <c r="E44" i="1"/>
  <c r="E43" i="1"/>
  <c r="E52" i="1" l="1"/>
</calcChain>
</file>

<file path=xl/sharedStrings.xml><?xml version="1.0" encoding="utf-8"?>
<sst xmlns="http://schemas.openxmlformats.org/spreadsheetml/2006/main" count="137" uniqueCount="105">
  <si>
    <t>Eil. Nr.</t>
  </si>
  <si>
    <t>Kiti projekto finansavimo šaltiniai</t>
  </si>
  <si>
    <t>IŠ VISO:</t>
  </si>
  <si>
    <t>Projektui numatomas skirti finansavimas</t>
  </si>
  <si>
    <t>Nacionalinės projekto lėšos</t>
  </si>
  <si>
    <t>Pareiškėjas</t>
  </si>
  <si>
    <t>Paraiškos finansuoti projektą pateikimo įgyvendinančiajai institucijai terminas</t>
  </si>
  <si>
    <t xml:space="preserve">Lietuvos Respublikos valstybės biudžeto lėšos
</t>
  </si>
  <si>
    <t>Iš viso</t>
  </si>
  <si>
    <t>ES struktūrinių fondų lėšos</t>
  </si>
  <si>
    <t xml:space="preserve">Lietuvos Respublikos valstybės biudžeto lėšos
 </t>
  </si>
  <si>
    <t xml:space="preserve">Kitos viešosios lėšos
</t>
  </si>
  <si>
    <t>Privačios lėšos</t>
  </si>
  <si>
    <t xml:space="preserve">Savivaldybės biudžeto lėšos 
</t>
  </si>
  <si>
    <t>Preliminari projekto tinkamų finansuoti išlaidų suma (eurais)</t>
  </si>
  <si>
    <t>Regionui numatytas ES struktūrinių fondų lėšų limitas:</t>
  </si>
  <si>
    <t>Pareiškėjo ir partnerio (-ių) lėšos</t>
  </si>
  <si>
    <t>1.</t>
  </si>
  <si>
    <t>Preliminarus iš ES struktūrinių fondų lėšų siūlomo bendrai finansuoti projekto (toliau – projektas)  pavadinimas</t>
  </si>
  <si>
    <t>Projektų parengtumo reikalavimai ir kita reikalinga informacija (jei taikoma)</t>
  </si>
  <si>
    <t>PAKEISTAS KAUNO REGIONO PLĖTROS TARYBOS</t>
  </si>
  <si>
    <t>LIETUVOS RESPUBLIKOS SUSISIEKIMO MINISTERIJOS</t>
  </si>
  <si>
    <t>Nr. 06.2.1-TID-R-511-21</t>
  </si>
  <si>
    <t>Jonavos m. Vasario 16-osios, A. Kulviečio, Chemikų gatvių rekonstrukcija, įrengiant modernias eismo saugos priemones</t>
  </si>
  <si>
    <t>Jonavos rajono savivaldybės administracija</t>
  </si>
  <si>
    <t>Suėjus paraiškos pateikimo terminui projektas turi atitikti 2014–2020 metų Europos Sąjungos fondų investicijų veiksmų programos 6 prioriteto „Darnaus transporto ir pagrindinių tinklų infrastruktūros plėtra“ 06.2.1-TID-R-511 priemonės „Vietinių kelių vystymas“ aprašo, patvirtinto Lietuvos Respublikos susisiekimo ministro 2016 m. balandžio 25 d. įsakymu Nr. 3-140 (toliau – aprašas), 28.1.4 ir 28.5 punktuose nurodytas parengtumo sąlygas.</t>
  </si>
  <si>
    <t>2.</t>
  </si>
  <si>
    <t>3.</t>
  </si>
  <si>
    <t>4.</t>
  </si>
  <si>
    <t>Raseinių rajono savivaldybės administracija</t>
  </si>
  <si>
    <t>Raseinių m., Žemaičių g. rekonstravimas</t>
  </si>
  <si>
    <t>Raseinių miesto Partizanų gatvės rekonstravimas</t>
  </si>
  <si>
    <t>5.</t>
  </si>
  <si>
    <t>Kauno rajono savivaldybės administracija</t>
  </si>
  <si>
    <t>Garliavos miesto K. Aglinsko g. rekonstrukcija</t>
  </si>
  <si>
    <t>2016 m. spalio 28 d. sprendimu Nr. 51/2S-57</t>
  </si>
  <si>
    <t>Suėjus paraiškos pateikimo terminui projektas turi atitikti aprašo 28.1.4 ir 28.5 punktuose nurodytas parengtumo sąlygas.</t>
  </si>
  <si>
    <t>Suėjus paraiškos pateikimo terminui projektas turi atitikti aprašo 28.1.5 ir 28.5 punktuose nurodytas parengtumo sąlygas.</t>
  </si>
  <si>
    <t>6.</t>
  </si>
  <si>
    <t>Birštono savivaldybės vietinių kelių eismo saugos gerinimas</t>
  </si>
  <si>
    <t>Birštono savivaldybės administracija</t>
  </si>
  <si>
    <t>Suėjus paraiškos pateikimo terminui projektas turi atitikti aprašo 28.1.1, 28.1.2, 28.1.6, 28.2, 28.3, 28.4, 28.5 punktuose nurodytas parengtumo sąlygas.</t>
  </si>
  <si>
    <t>2016 m. gruodžio 8 d. sprendimu Nr. 51/2S-62</t>
  </si>
  <si>
    <t xml:space="preserve">7. </t>
  </si>
  <si>
    <t xml:space="preserve">8. </t>
  </si>
  <si>
    <t>Raseinių m., V.Kudirkos g. rekonstravimas</t>
  </si>
  <si>
    <t>9.</t>
  </si>
  <si>
    <t>Prienų rajono savivaldybės administracija</t>
  </si>
  <si>
    <t>Prienų miesto Birutės gatvės rekonstrukcija</t>
  </si>
  <si>
    <t>2017 m. kovo 31 d. sprendimu Nr. 51/2S-18</t>
  </si>
  <si>
    <t>11.</t>
  </si>
  <si>
    <t>10.</t>
  </si>
  <si>
    <t>Prienų miesto J. Vilkutaičio-Keturakio gatvės atkarpos nuo Vytenio g. iki Kęstučio g. rekonstrukcija</t>
  </si>
  <si>
    <t>12.</t>
  </si>
  <si>
    <t>13.</t>
  </si>
  <si>
    <t>Kaišiadorių rajono savivaldybės administracija</t>
  </si>
  <si>
    <t>Suėjus paraiškos pateikimo terminui projektas turi atitikti aprašo 28.1–28.5 punktuose nurodytas parengtumo sąlygas.</t>
  </si>
  <si>
    <t>Kauno miesto savivaldybės administracija</t>
  </si>
  <si>
    <t>Suėjus paraiškos pateikimo terminui projektas turi atitikti aprašo 28.1.2, 28.1.6, 28.2–28.5 punktuose nurodytas parengtumo sąlygas.</t>
  </si>
  <si>
    <t>2017 m. balandžio 25 d. sprendimu Nr. 51/2S-29</t>
  </si>
  <si>
    <t>2017 m. gegužės 15 d. sprendimu Nr. 51/2S-37</t>
  </si>
  <si>
    <t>Suėjus paraiškos pateikimo terminui projektas turi atitikti aprašo 28.1.1, 28.1.2, 28.1.3, 28.1.4, 28.1.5, 28.1.6, 28.2, 28.3, 28.4, 28.5 punktuose nurodytas parengtumo sąlygas.</t>
  </si>
  <si>
    <t>14.</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</si>
  <si>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</si>
  <si>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</si>
  <si>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</si>
  <si>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</si>
  <si>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 xml:space="preserve">Šviesoforinės įrangos  J. Lukšos-Daumanto g. ir Sukilėlių pr. sankryžoje įrengimas
</t>
  </si>
  <si>
    <t>16.</t>
  </si>
  <si>
    <t>Suėjus paraiškos pateikimo terminui projektas turi atitikti aprašo 28.2-28.5 punktuose nurodytas parengtumo sąlygas.</t>
  </si>
  <si>
    <t>Šviesoforinės įrangos įrengimas Eivenių g. ir Sukilėlių pr. sankryžoje</t>
  </si>
  <si>
    <t>2017 m. birželio 1 d. sprendimu Nr. 51/2S-44</t>
  </si>
  <si>
    <t>2017 m. birželio  d. sprendimu Nr. 51/2S-</t>
  </si>
  <si>
    <t>17.</t>
  </si>
  <si>
    <t>18.</t>
  </si>
  <si>
    <t>Eismo saugos priemonės diegimas Kaišiadorių rajono savivaldybėje prie kelio Nr.1808</t>
  </si>
  <si>
    <t>Suėjus paraiškos pateikimo terminui projektas turi atitikti aprašo 28.1-28.5 punktuose nurodytas parengtumo sąlygas.</t>
  </si>
  <si>
    <t>Šeštokų 1-osios g. ir Alyvų 1-osios g. Kaune statyba</t>
  </si>
  <si>
    <t>PATVIRTINTA
Kauno regiono plėtros tarybos 
2016 m. rugsėjo 29 d. sprendimu Nr. 51/2S-50</t>
  </si>
  <si>
    <t>19.</t>
  </si>
  <si>
    <t>20.</t>
  </si>
  <si>
    <t>21.</t>
  </si>
  <si>
    <t>Eismo saugos įrenginių rekonstrukcija Savanorių prospekte</t>
  </si>
  <si>
    <t xml:space="preserve">2014–2020 METŲ EUROPOS SĄJUNGOS FONDŲ INVESTICIJŲ VEIKSMŲ PROGRAMOS PRIEMONĖS NR. 06.2.1-TID-R-511 „VIETINIŲ KELIŲ VYSTYMAS“ </t>
  </si>
  <si>
    <t>Aleksoto gatvių rekonstravimas (Kalvarijos g., Vyčio Kryžiaus g., K. Sprangausko g., J. Petruičio g., J. Čapliko g., Pabrėžos g. , Vilties g.)</t>
  </si>
  <si>
    <t>Eismo saugos ir aplinkos apsaugos priemonių diegimas Kauno rajono keliuose</t>
  </si>
  <si>
    <t xml:space="preserve">                                                             IŠ EUROPOS SĄJUNGOS STRUKTŪRINIŲ FONDŲ LĖŠŲ SIŪLOMŲ BENDRAI FINANSUOTI KAUNO REGIONO PROJEKTŲ SĄRAŠAS </t>
  </si>
  <si>
    <t>22.</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</si>
  <si>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</si>
  <si>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</si>
  <si>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Kaišiadorių miesto V. Kudirkos ir Maironio gatvių rekonstravimas</t>
  </si>
  <si>
    <t>Įvažiavimo kelio tarp Jonavos m. Chemikų g. 98 ir 138A namų tiesimas</t>
  </si>
  <si>
    <t>Iki paraiškos pateikimo turi atitikti Aprašo 28 p. reikalavimus.</t>
  </si>
  <si>
    <t>Raseinių miesto Turgaus gatvės rekonstravimas</t>
  </si>
  <si>
    <t>Raseinių miesto Algirdo gatvės rekonstravimas</t>
  </si>
  <si>
    <t>Naujai nutiestos gatvės dalis Kėdainių mieste</t>
  </si>
  <si>
    <t>Raseinių miesto Aguonų gatvės rekonstravimas</t>
  </si>
  <si>
    <t>23.</t>
  </si>
  <si>
    <t>24.</t>
  </si>
  <si>
    <t>25.</t>
  </si>
  <si>
    <t>26.</t>
  </si>
  <si>
    <t>Garliavos miesto gatvių rekonstrukcija (II etapas)</t>
  </si>
  <si>
    <t>Raseinių m., Turgaus g. rekonstravimas, II etapas</t>
  </si>
  <si>
    <t>Eismo saugumo priemonių diegimas Revuonos g. Prienų mieste</t>
  </si>
  <si>
    <t>(Kauno regiono plėtros tarybos 
2021 m. vasario 1 d. sprendimo Nr. 51/2S-4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</si>
</sst>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Calibri"/>
      <family val="2"/>
      <charset val="186"/>
      <scheme val="minor"/>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b/>
      <u/>
      <sz val="12"/>
      <name val="Times New Roman"/>
      <family val="1"/>
      <charset val="186"/>
    </font>
    <font>
      <b/>
      <i/>
      <sz val="12"/>
      <name val="Times New Roman"/>
      <family val="1"/>
      <charset val="186"/>
    </font>
    <font>
      <sz val="11"/>
      <color theme="1"/>
      <name val="Calibri"/>
      <family val="2"/>
      <charset val="186"/>
      <scheme val="minor"/>
    </font>
    <font>
      <b/>
      <sz val="11"/>
      <color theme="1"/>
      <name val="Calibri"/>
      <family val="2"/>
      <charset val="186"/>
      <scheme val="minor"/>
    </font>
    <font>
      <i/>
      <sz val="12"/>
      <color rgb="FFFF0000"/>
      <name val="Times New Roman"/>
      <family val="1"/>
      <charset val="186"/>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7" fillId="0" borderId="0"/>
  </cellStyleXfs>
  <cellXfs count="46">
    <xf numFmtId="0" fontId="0" fillId="0" borderId="0" xfId="0"/>
    <xf numFmtId="0" fontId="2" fillId="0" borderId="0" xfId="0" applyFont="1"/>
    <xf numFmtId="0" fontId="2" fillId="0" borderId="0" xfId="0" applyFont="1" applyFill="1"/>
    <xf numFmtId="0" fontId="3" fillId="0" borderId="0" xfId="0" applyFont="1" applyFill="1" applyAlignment="1">
      <alignment horizontal="left" vertical="top" wrapText="1"/>
    </xf>
    <xf numFmtId="0" fontId="9" fillId="0" borderId="0" xfId="0" applyFont="1" applyFill="1" applyAlignment="1">
      <alignment horizontal="left" vertical="top" wrapText="1"/>
    </xf>
    <xf numFmtId="4" fontId="2" fillId="0" borderId="1" xfId="1" applyNumberFormat="1" applyFont="1" applyFill="1" applyBorder="1" applyAlignment="1">
      <alignment horizontal="center" vertical="top" wrapText="1"/>
    </xf>
    <xf numFmtId="0" fontId="10" fillId="0" borderId="1" xfId="1" applyFont="1" applyFill="1" applyBorder="1" applyAlignment="1">
      <alignment horizontal="center" vertical="top" wrapText="1"/>
    </xf>
    <xf numFmtId="0" fontId="4" fillId="0" borderId="0" xfId="1" applyFont="1" applyFill="1" applyAlignment="1">
      <alignment horizontal="center"/>
    </xf>
    <xf numFmtId="0" fontId="2" fillId="0" borderId="1" xfId="1" applyFont="1" applyFill="1" applyBorder="1" applyAlignment="1">
      <alignment horizontal="center" vertical="top" wrapText="1"/>
    </xf>
    <xf numFmtId="0" fontId="2" fillId="0" borderId="1" xfId="1" applyFont="1" applyFill="1" applyBorder="1" applyAlignment="1">
      <alignment horizontal="left" vertical="top" wrapText="1"/>
    </xf>
    <xf numFmtId="0" fontId="10" fillId="0" borderId="1" xfId="0" applyFont="1" applyFill="1" applyBorder="1" applyAlignment="1">
      <alignment vertical="top" wrapText="1"/>
    </xf>
    <xf numFmtId="0" fontId="5" fillId="0" borderId="0" xfId="1" applyFont="1" applyFill="1" applyAlignment="1">
      <alignment horizontal="left"/>
    </xf>
    <xf numFmtId="0" fontId="2" fillId="0" borderId="1" xfId="0" applyFont="1" applyFill="1" applyBorder="1" applyAlignment="1">
      <alignment horizontal="center" vertical="top"/>
    </xf>
    <xf numFmtId="4" fontId="2" fillId="0" borderId="1" xfId="0" applyNumberFormat="1" applyFont="1" applyFill="1" applyBorder="1" applyAlignment="1">
      <alignment horizontal="center" vertical="top"/>
    </xf>
    <xf numFmtId="0" fontId="2" fillId="2" borderId="0" xfId="0" applyFont="1" applyFill="1"/>
    <xf numFmtId="164" fontId="2" fillId="0" borderId="1" xfId="1" applyNumberFormat="1" applyFont="1" applyFill="1" applyBorder="1" applyAlignment="1">
      <alignment horizontal="center" vertical="top" wrapText="1"/>
    </xf>
    <xf numFmtId="0" fontId="3" fillId="0" borderId="0" xfId="1" applyFont="1" applyFill="1" applyAlignment="1">
      <alignment wrapText="1"/>
    </xf>
    <xf numFmtId="0" fontId="2" fillId="0" borderId="0" xfId="1" applyFont="1" applyFill="1"/>
    <xf numFmtId="0" fontId="3" fillId="0" borderId="0" xfId="1" applyFont="1" applyFill="1" applyBorder="1" applyAlignment="1">
      <alignment horizontal="right"/>
    </xf>
    <xf numFmtId="0" fontId="4" fillId="0" borderId="0" xfId="0" applyFont="1" applyFill="1" applyAlignment="1">
      <alignment horizontal="right"/>
    </xf>
    <xf numFmtId="4" fontId="2" fillId="0" borderId="0" xfId="0" applyNumberFormat="1" applyFont="1" applyFill="1"/>
    <xf numFmtId="4" fontId="10" fillId="0" borderId="1" xfId="0" applyNumberFormat="1" applyFont="1" applyFill="1" applyBorder="1" applyAlignment="1">
      <alignment vertical="top" wrapText="1"/>
    </xf>
    <xf numFmtId="0" fontId="2" fillId="0" borderId="1" xfId="0" applyFont="1" applyFill="1" applyBorder="1" applyAlignment="1">
      <alignment horizontal="center" vertical="top" wrapText="1"/>
    </xf>
    <xf numFmtId="0" fontId="2" fillId="0" borderId="0" xfId="1" applyFont="1" applyFill="1" applyAlignment="1">
      <alignment horizontal="left"/>
    </xf>
    <xf numFmtId="0" fontId="2" fillId="0" borderId="1" xfId="1" applyFont="1" applyFill="1" applyBorder="1" applyAlignment="1">
      <alignment horizontal="center" vertical="center" wrapText="1"/>
    </xf>
    <xf numFmtId="0" fontId="3" fillId="0" borderId="0" xfId="1" applyFont="1" applyFill="1" applyAlignment="1">
      <alignment horizontal="right" wrapText="1"/>
    </xf>
    <xf numFmtId="0" fontId="2" fillId="0" borderId="0" xfId="1" applyFont="1" applyFill="1" applyAlignment="1">
      <alignment horizontal="left" wrapText="1"/>
    </xf>
    <xf numFmtId="0" fontId="2" fillId="0" borderId="0" xfId="1" applyFont="1" applyFill="1" applyAlignment="1">
      <alignment horizontal="left"/>
    </xf>
    <xf numFmtId="0" fontId="4" fillId="0" borderId="0" xfId="1" applyFont="1" applyFill="1" applyAlignment="1">
      <alignment horizontal="left"/>
    </xf>
    <xf numFmtId="4" fontId="4"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4" fillId="0" borderId="0" xfId="1" applyFont="1" applyFill="1" applyAlignment="1">
      <alignment horizontal="center" wrapText="1"/>
    </xf>
    <xf numFmtId="0" fontId="2" fillId="0" borderId="0" xfId="1" applyFont="1" applyFill="1" applyAlignment="1">
      <alignment horizontal="center" wrapText="1"/>
    </xf>
    <xf numFmtId="0" fontId="6" fillId="0" borderId="0" xfId="1" applyFont="1" applyFill="1" applyAlignment="1">
      <alignment horizontal="left" vertical="top" wrapText="1"/>
    </xf>
    <xf numFmtId="0" fontId="8" fillId="0" borderId="0" xfId="0" applyFont="1" applyFill="1" applyAlignment="1">
      <alignment wrapText="1"/>
    </xf>
    <xf numFmtId="0" fontId="3" fillId="0" borderId="2" xfId="1" applyFont="1" applyFill="1" applyBorder="1" applyAlignment="1">
      <alignment horizontal="right"/>
    </xf>
    <xf numFmtId="0" fontId="2" fillId="0" borderId="1" xfId="0" applyFont="1" applyFill="1" applyBorder="1" applyAlignment="1">
      <alignment horizontal="right" vertical="center"/>
    </xf>
    <xf numFmtId="4" fontId="2" fillId="0" borderId="1" xfId="0" applyNumberFormat="1" applyFont="1" applyFill="1" applyBorder="1" applyAlignment="1">
      <alignment horizontal="left" vertical="center" wrapText="1"/>
    </xf>
    <xf numFmtId="0" fontId="2" fillId="0" borderId="1" xfId="1" applyFont="1" applyFill="1" applyBorder="1" applyAlignment="1">
      <alignment horizontal="center" vertical="center"/>
    </xf>
    <xf numFmtId="0" fontId="4" fillId="0" borderId="1" xfId="1" applyFont="1" applyFill="1" applyBorder="1" applyAlignment="1">
      <alignment horizontal="right" vertical="center"/>
    </xf>
    <xf numFmtId="0" fontId="4" fillId="0" borderId="0" xfId="1" applyFont="1" applyFill="1" applyAlignment="1">
      <alignment horizontal="left" wrapText="1"/>
    </xf>
    <xf numFmtId="0" fontId="3" fillId="0" borderId="0" xfId="1" applyFont="1" applyFill="1" applyAlignment="1">
      <alignment horizontal="right" wrapText="1"/>
    </xf>
    <xf numFmtId="164" fontId="4" fillId="0" borderId="0" xfId="1" applyNumberFormat="1" applyFont="1" applyFill="1" applyAlignment="1">
      <alignment horizontal="center" wrapText="1"/>
    </xf>
    <xf numFmtId="0" fontId="3" fillId="0" borderId="0" xfId="1" applyFont="1" applyFill="1" applyAlignment="1">
      <alignment horizontal="left" vertical="top" wrapText="1"/>
    </xf>
    <xf numFmtId="0" fontId="0" fillId="0" borderId="0" xfId="0" applyFill="1" applyAlignment="1">
      <alignment wrapText="1"/>
    </xf>
    <xf numFmtId="0" fontId="4" fillId="0" borderId="0" xfId="1" applyFont="1" applyFill="1" applyAlignment="1">
      <alignment vertical="center" wrapText="1"/>
    </xf>
  </cellXfs>
  <cellStyles count="3">
    <cellStyle name="Įprastas" xfId="0" builtinId="0"/>
    <cellStyle name="Įprastas 2" xfId="1" xr:uid="{00000000-0005-0000-0000-000001000000}"/>
    <cellStyle name="Įprastas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0"/>
  <sheetViews>
    <sheetView tabSelected="1" zoomScale="70" zoomScaleNormal="70" workbookViewId="0">
      <selection activeCell="N16" sqref="N16"/>
    </sheetView>
  </sheetViews>
  <sheetFormatPr defaultRowHeight="15.75" x14ac:dyDescent="0.25"/>
  <cols>
    <col min="1" max="1" width="2.28515625" style="1" customWidth="1"/>
    <col min="2" max="2" width="6.140625" style="1" customWidth="1"/>
    <col min="3" max="3" width="16.28515625" style="1" customWidth="1"/>
    <col min="4" max="4" width="20" style="1" customWidth="1"/>
    <col min="5" max="5" width="15.5703125" style="1" customWidth="1"/>
    <col min="6" max="6" width="15.85546875" style="1" customWidth="1"/>
    <col min="7" max="7" width="13.140625" style="1" customWidth="1"/>
    <col min="8" max="8" width="16.140625" style="1" customWidth="1"/>
    <col min="9" max="9" width="19.5703125" style="1" customWidth="1"/>
    <col min="10" max="10" width="11.7109375" style="1" customWidth="1"/>
    <col min="11" max="11" width="12.140625" style="1" customWidth="1"/>
    <col min="12" max="12" width="14.28515625" style="1" customWidth="1"/>
    <col min="13" max="13" width="42.140625" style="1" customWidth="1"/>
    <col min="14" max="14" width="12.85546875" style="2" customWidth="1"/>
    <col min="15" max="16384" width="9.140625" style="2"/>
  </cols>
  <sheetData>
    <row r="1" spans="1:13" x14ac:dyDescent="0.25">
      <c r="A1" s="2"/>
      <c r="B1" s="2"/>
      <c r="C1" s="2"/>
      <c r="D1" s="2"/>
      <c r="E1" s="2"/>
      <c r="F1" s="2"/>
      <c r="G1" s="2"/>
      <c r="H1" s="2"/>
      <c r="I1" s="2"/>
      <c r="J1" s="2"/>
      <c r="K1" s="2"/>
      <c r="L1" s="2"/>
      <c r="M1" s="19"/>
    </row>
    <row r="2" spans="1:13" ht="51.75" customHeight="1" x14ac:dyDescent="0.25">
      <c r="A2" s="2"/>
      <c r="B2" s="7"/>
      <c r="C2" s="7"/>
      <c r="D2" s="7"/>
      <c r="E2" s="7"/>
      <c r="F2" s="7"/>
      <c r="G2" s="7"/>
      <c r="H2" s="7"/>
      <c r="I2" s="2"/>
      <c r="J2" s="26" t="s">
        <v>78</v>
      </c>
      <c r="K2" s="27"/>
      <c r="L2" s="27"/>
      <c r="M2" s="27"/>
    </row>
    <row r="3" spans="1:13" hidden="1" x14ac:dyDescent="0.25">
      <c r="A3" s="2"/>
      <c r="B3" s="7"/>
      <c r="C3" s="7"/>
      <c r="D3" s="7"/>
      <c r="E3" s="7"/>
      <c r="F3" s="7"/>
      <c r="G3" s="7"/>
      <c r="H3" s="7"/>
      <c r="I3" s="23"/>
      <c r="J3" s="28" t="s">
        <v>20</v>
      </c>
      <c r="K3" s="27"/>
      <c r="L3" s="27"/>
      <c r="M3" s="27"/>
    </row>
    <row r="4" spans="1:13" hidden="1" x14ac:dyDescent="0.25">
      <c r="A4" s="2"/>
      <c r="B4" s="7"/>
      <c r="C4" s="7"/>
      <c r="D4" s="7"/>
      <c r="E4" s="7"/>
      <c r="F4" s="7"/>
      <c r="G4" s="7"/>
      <c r="H4" s="7"/>
      <c r="I4" s="23"/>
      <c r="J4" s="23" t="s">
        <v>35</v>
      </c>
      <c r="K4" s="23"/>
      <c r="L4" s="23"/>
      <c r="M4" s="23"/>
    </row>
    <row r="5" spans="1:13" hidden="1" x14ac:dyDescent="0.25">
      <c r="A5" s="2"/>
      <c r="B5" s="7"/>
      <c r="C5" s="7"/>
      <c r="D5" s="7"/>
      <c r="E5" s="7"/>
      <c r="F5" s="7"/>
      <c r="G5" s="7"/>
      <c r="H5" s="7"/>
      <c r="I5" s="23"/>
      <c r="J5" s="23" t="s">
        <v>42</v>
      </c>
      <c r="K5" s="23"/>
      <c r="L5" s="23"/>
      <c r="M5" s="23"/>
    </row>
    <row r="6" spans="1:13" hidden="1" x14ac:dyDescent="0.25">
      <c r="A6" s="2"/>
      <c r="B6" s="7"/>
      <c r="C6" s="7"/>
      <c r="D6" s="7"/>
      <c r="E6" s="7"/>
      <c r="F6" s="7"/>
      <c r="G6" s="7"/>
      <c r="H6" s="7"/>
      <c r="I6" s="23"/>
      <c r="J6" s="23" t="s">
        <v>49</v>
      </c>
      <c r="K6" s="23"/>
      <c r="L6" s="23"/>
      <c r="M6" s="23"/>
    </row>
    <row r="7" spans="1:13" hidden="1" x14ac:dyDescent="0.25">
      <c r="A7" s="2"/>
      <c r="B7" s="7"/>
      <c r="C7" s="7"/>
      <c r="D7" s="7"/>
      <c r="E7" s="7"/>
      <c r="F7" s="7"/>
      <c r="G7" s="7"/>
      <c r="H7" s="7"/>
      <c r="I7" s="23"/>
      <c r="J7" s="23" t="s">
        <v>59</v>
      </c>
      <c r="K7" s="23"/>
      <c r="L7" s="23"/>
      <c r="M7" s="23"/>
    </row>
    <row r="8" spans="1:13" hidden="1" x14ac:dyDescent="0.25">
      <c r="A8" s="2"/>
      <c r="B8" s="7"/>
      <c r="C8" s="7"/>
      <c r="D8" s="7"/>
      <c r="E8" s="7"/>
      <c r="F8" s="7"/>
      <c r="G8" s="7"/>
      <c r="H8" s="7"/>
      <c r="I8" s="23"/>
      <c r="J8" s="23" t="s">
        <v>60</v>
      </c>
      <c r="K8" s="23"/>
      <c r="L8" s="23"/>
      <c r="M8" s="23"/>
    </row>
    <row r="9" spans="1:13" hidden="1" x14ac:dyDescent="0.25">
      <c r="A9" s="2"/>
      <c r="B9" s="7"/>
      <c r="C9" s="7"/>
      <c r="D9" s="7"/>
      <c r="E9" s="7"/>
      <c r="F9" s="7"/>
      <c r="G9" s="7"/>
      <c r="H9" s="7"/>
      <c r="I9" s="23"/>
      <c r="J9" s="23" t="s">
        <v>71</v>
      </c>
      <c r="K9" s="23"/>
      <c r="L9" s="23"/>
      <c r="M9" s="23"/>
    </row>
    <row r="10" spans="1:13" hidden="1" x14ac:dyDescent="0.25">
      <c r="A10" s="2"/>
      <c r="B10" s="7"/>
      <c r="C10" s="7"/>
      <c r="D10" s="7"/>
      <c r="E10" s="7"/>
      <c r="F10" s="7"/>
      <c r="G10" s="7"/>
      <c r="H10" s="7"/>
      <c r="I10" s="23"/>
      <c r="J10" s="23" t="s">
        <v>72</v>
      </c>
      <c r="K10" s="23"/>
      <c r="L10" s="23"/>
      <c r="M10" s="23"/>
    </row>
    <row r="11" spans="1:13" ht="36" customHeight="1" x14ac:dyDescent="0.25">
      <c r="A11" s="2"/>
      <c r="B11" s="7"/>
      <c r="C11" s="7"/>
      <c r="D11" s="7"/>
      <c r="E11" s="7"/>
      <c r="F11" s="7"/>
      <c r="G11" s="7"/>
      <c r="H11" s="7"/>
      <c r="I11" s="23"/>
      <c r="J11" s="26" t="s">
        <v>104</v>
      </c>
      <c r="K11" s="26"/>
      <c r="L11" s="26"/>
      <c r="M11" s="26"/>
    </row>
    <row r="12" spans="1:13" x14ac:dyDescent="0.25">
      <c r="A12" s="2"/>
      <c r="B12" s="7"/>
      <c r="C12" s="7"/>
      <c r="D12" s="7"/>
      <c r="E12" s="7"/>
      <c r="F12" s="7"/>
      <c r="G12" s="7"/>
      <c r="H12" s="7"/>
      <c r="I12" s="23"/>
      <c r="J12" s="11"/>
      <c r="K12" s="23"/>
      <c r="L12" s="23"/>
      <c r="M12" s="23"/>
    </row>
    <row r="13" spans="1:13" ht="15.75" customHeight="1" x14ac:dyDescent="0.25">
      <c r="A13" s="2"/>
      <c r="B13" s="31" t="s">
        <v>21</v>
      </c>
      <c r="C13" s="32"/>
      <c r="D13" s="32"/>
      <c r="E13" s="32"/>
      <c r="F13" s="32"/>
      <c r="G13" s="32"/>
      <c r="H13" s="32"/>
      <c r="I13" s="32"/>
      <c r="J13" s="32"/>
      <c r="K13" s="32"/>
      <c r="L13" s="32"/>
      <c r="M13" s="32"/>
    </row>
    <row r="14" spans="1:13" x14ac:dyDescent="0.25">
      <c r="A14" s="2"/>
      <c r="B14" s="31" t="s">
        <v>83</v>
      </c>
      <c r="C14" s="32"/>
      <c r="D14" s="32"/>
      <c r="E14" s="32"/>
      <c r="F14" s="32"/>
      <c r="G14" s="32"/>
      <c r="H14" s="32"/>
      <c r="I14" s="32"/>
      <c r="J14" s="32"/>
      <c r="K14" s="32"/>
      <c r="L14" s="32"/>
      <c r="M14" s="32"/>
    </row>
    <row r="15" spans="1:13" ht="15.75" customHeight="1" x14ac:dyDescent="0.25">
      <c r="A15" s="2"/>
      <c r="B15" s="40" t="s">
        <v>86</v>
      </c>
      <c r="C15" s="40"/>
      <c r="D15" s="40"/>
      <c r="E15" s="40"/>
      <c r="F15" s="40"/>
      <c r="G15" s="40"/>
      <c r="H15" s="40"/>
      <c r="I15" s="40"/>
      <c r="J15" s="40"/>
      <c r="K15" s="40"/>
      <c r="L15" s="40"/>
      <c r="M15" s="40"/>
    </row>
    <row r="16" spans="1:13" x14ac:dyDescent="0.25">
      <c r="A16" s="2"/>
      <c r="B16" s="16"/>
      <c r="C16" s="16"/>
      <c r="D16" s="16"/>
      <c r="E16" s="16"/>
      <c r="F16" s="41"/>
      <c r="G16" s="41"/>
      <c r="H16" s="41"/>
      <c r="I16" s="41"/>
      <c r="J16" s="41"/>
      <c r="K16" s="41"/>
      <c r="L16" s="33"/>
      <c r="M16" s="34"/>
    </row>
    <row r="17" spans="1:13" x14ac:dyDescent="0.25">
      <c r="A17" s="2"/>
      <c r="B17" s="16"/>
      <c r="C17" s="16"/>
      <c r="D17" s="16"/>
      <c r="E17" s="42">
        <v>42642</v>
      </c>
      <c r="F17" s="42"/>
      <c r="G17" s="45" t="s">
        <v>22</v>
      </c>
      <c r="H17" s="45"/>
      <c r="I17" s="25"/>
      <c r="J17" s="16"/>
      <c r="K17" s="16"/>
      <c r="L17" s="43"/>
      <c r="M17" s="44"/>
    </row>
    <row r="18" spans="1:13" x14ac:dyDescent="0.25">
      <c r="A18" s="2"/>
      <c r="B18" s="17"/>
      <c r="C18" s="17"/>
      <c r="D18" s="17"/>
      <c r="E18" s="35"/>
      <c r="F18" s="35"/>
      <c r="G18" s="35"/>
      <c r="H18" s="35"/>
      <c r="I18" s="17"/>
      <c r="J18" s="17"/>
      <c r="K18" s="17"/>
      <c r="L18" s="17"/>
      <c r="M18" s="17"/>
    </row>
    <row r="19" spans="1:13" x14ac:dyDescent="0.25">
      <c r="A19" s="2"/>
      <c r="B19" s="17"/>
      <c r="C19" s="17"/>
      <c r="D19" s="17"/>
      <c r="E19" s="18"/>
      <c r="F19" s="18"/>
      <c r="G19" s="18"/>
      <c r="H19" s="18"/>
      <c r="I19" s="17"/>
      <c r="J19" s="17"/>
      <c r="K19" s="17"/>
      <c r="L19" s="17"/>
      <c r="M19" s="17"/>
    </row>
    <row r="20" spans="1:13" ht="15" customHeight="1" x14ac:dyDescent="0.25">
      <c r="A20" s="2"/>
      <c r="B20" s="30" t="s">
        <v>0</v>
      </c>
      <c r="C20" s="30" t="s">
        <v>5</v>
      </c>
      <c r="D20" s="30" t="s">
        <v>18</v>
      </c>
      <c r="E20" s="30" t="s">
        <v>14</v>
      </c>
      <c r="F20" s="30"/>
      <c r="G20" s="30"/>
      <c r="H20" s="30"/>
      <c r="I20" s="30"/>
      <c r="J20" s="30"/>
      <c r="K20" s="30"/>
      <c r="L20" s="30" t="s">
        <v>6</v>
      </c>
      <c r="M20" s="30" t="s">
        <v>19</v>
      </c>
    </row>
    <row r="21" spans="1:13" ht="31.5" customHeight="1" x14ac:dyDescent="0.25">
      <c r="A21" s="2"/>
      <c r="B21" s="30"/>
      <c r="C21" s="30"/>
      <c r="D21" s="30"/>
      <c r="E21" s="30" t="s">
        <v>8</v>
      </c>
      <c r="F21" s="30" t="s">
        <v>3</v>
      </c>
      <c r="G21" s="30"/>
      <c r="H21" s="30" t="s">
        <v>1</v>
      </c>
      <c r="I21" s="30"/>
      <c r="J21" s="30"/>
      <c r="K21" s="30"/>
      <c r="L21" s="30"/>
      <c r="M21" s="30"/>
    </row>
    <row r="22" spans="1:13" x14ac:dyDescent="0.25">
      <c r="A22" s="2"/>
      <c r="B22" s="30"/>
      <c r="C22" s="30"/>
      <c r="D22" s="30"/>
      <c r="E22" s="30"/>
      <c r="F22" s="30" t="s">
        <v>9</v>
      </c>
      <c r="G22" s="30" t="s">
        <v>4</v>
      </c>
      <c r="H22" s="30"/>
      <c r="I22" s="30"/>
      <c r="J22" s="30"/>
      <c r="K22" s="30"/>
      <c r="L22" s="30"/>
      <c r="M22" s="30"/>
    </row>
    <row r="23" spans="1:13" x14ac:dyDescent="0.25">
      <c r="A23" s="2"/>
      <c r="B23" s="30"/>
      <c r="C23" s="30"/>
      <c r="D23" s="30"/>
      <c r="E23" s="30"/>
      <c r="F23" s="30"/>
      <c r="G23" s="30" t="s">
        <v>7</v>
      </c>
      <c r="H23" s="30" t="s">
        <v>16</v>
      </c>
      <c r="I23" s="30"/>
      <c r="J23" s="30"/>
      <c r="K23" s="30"/>
      <c r="L23" s="30"/>
      <c r="M23" s="30"/>
    </row>
    <row r="24" spans="1:13" ht="78" customHeight="1" x14ac:dyDescent="0.25">
      <c r="A24" s="2"/>
      <c r="B24" s="30"/>
      <c r="C24" s="30"/>
      <c r="D24" s="30"/>
      <c r="E24" s="30"/>
      <c r="F24" s="30"/>
      <c r="G24" s="30"/>
      <c r="H24" s="24" t="s">
        <v>10</v>
      </c>
      <c r="I24" s="24" t="s">
        <v>13</v>
      </c>
      <c r="J24" s="24" t="s">
        <v>11</v>
      </c>
      <c r="K24" s="24" t="s">
        <v>12</v>
      </c>
      <c r="L24" s="30"/>
      <c r="M24" s="30"/>
    </row>
    <row r="25" spans="1:13" x14ac:dyDescent="0.25">
      <c r="A25" s="2"/>
      <c r="B25" s="24">
        <v>1</v>
      </c>
      <c r="C25" s="24">
        <v>2</v>
      </c>
      <c r="D25" s="24">
        <v>3</v>
      </c>
      <c r="E25" s="24">
        <v>4</v>
      </c>
      <c r="F25" s="24">
        <v>5</v>
      </c>
      <c r="G25" s="24">
        <v>6</v>
      </c>
      <c r="H25" s="24">
        <v>7</v>
      </c>
      <c r="I25" s="24">
        <v>8</v>
      </c>
      <c r="J25" s="24">
        <v>9</v>
      </c>
      <c r="K25" s="24">
        <v>10</v>
      </c>
      <c r="L25" s="24">
        <v>11</v>
      </c>
      <c r="M25" s="24">
        <v>12</v>
      </c>
    </row>
    <row r="26" spans="1:13" ht="198" customHeight="1" x14ac:dyDescent="0.25">
      <c r="A26" s="2"/>
      <c r="B26" s="8" t="s">
        <v>17</v>
      </c>
      <c r="C26" s="9" t="s">
        <v>24</v>
      </c>
      <c r="D26" s="10" t="s">
        <v>23</v>
      </c>
      <c r="E26" s="5">
        <f t="shared" ref="E26:E32" si="0">F26+G26+H26+I26+J26+K26</f>
        <v>1430708.28</v>
      </c>
      <c r="F26" s="5">
        <v>1100202.22</v>
      </c>
      <c r="G26" s="5">
        <v>0</v>
      </c>
      <c r="H26" s="5">
        <v>0</v>
      </c>
      <c r="I26" s="5">
        <v>330506.06</v>
      </c>
      <c r="J26" s="5">
        <v>0</v>
      </c>
      <c r="K26" s="5">
        <v>0</v>
      </c>
      <c r="L26" s="15">
        <v>42674</v>
      </c>
      <c r="M26" s="6" t="s">
        <v>25</v>
      </c>
    </row>
    <row r="27" spans="1:13" ht="54" customHeight="1" x14ac:dyDescent="0.25">
      <c r="A27" s="2"/>
      <c r="B27" s="8" t="s">
        <v>26</v>
      </c>
      <c r="C27" s="9" t="s">
        <v>29</v>
      </c>
      <c r="D27" s="21" t="s">
        <v>30</v>
      </c>
      <c r="E27" s="5">
        <f t="shared" si="0"/>
        <v>311823.59999999998</v>
      </c>
      <c r="F27" s="5">
        <v>265050.05</v>
      </c>
      <c r="G27" s="5">
        <v>0</v>
      </c>
      <c r="H27" s="5">
        <v>0</v>
      </c>
      <c r="I27" s="5">
        <v>46773.55</v>
      </c>
      <c r="J27" s="5">
        <v>0</v>
      </c>
      <c r="K27" s="5">
        <v>0</v>
      </c>
      <c r="L27" s="15">
        <v>43465</v>
      </c>
      <c r="M27" s="6" t="s">
        <v>36</v>
      </c>
    </row>
    <row r="28" spans="1:13" ht="54" customHeight="1" x14ac:dyDescent="0.25">
      <c r="A28" s="2"/>
      <c r="B28" s="8" t="s">
        <v>27</v>
      </c>
      <c r="C28" s="9" t="s">
        <v>29</v>
      </c>
      <c r="D28" s="21" t="s">
        <v>96</v>
      </c>
      <c r="E28" s="5">
        <f t="shared" si="0"/>
        <v>133639.66</v>
      </c>
      <c r="F28" s="5">
        <v>113593.69</v>
      </c>
      <c r="G28" s="5">
        <v>0</v>
      </c>
      <c r="H28" s="5">
        <v>0</v>
      </c>
      <c r="I28" s="5">
        <v>20045.97</v>
      </c>
      <c r="J28" s="5">
        <v>0</v>
      </c>
      <c r="K28" s="5">
        <v>0</v>
      </c>
      <c r="L28" s="15">
        <v>43404</v>
      </c>
      <c r="M28" s="6" t="s">
        <v>36</v>
      </c>
    </row>
    <row r="29" spans="1:13" ht="52.5" customHeight="1" x14ac:dyDescent="0.25">
      <c r="A29" s="2"/>
      <c r="B29" s="8" t="s">
        <v>28</v>
      </c>
      <c r="C29" s="9" t="s">
        <v>29</v>
      </c>
      <c r="D29" s="21" t="s">
        <v>31</v>
      </c>
      <c r="E29" s="5">
        <f t="shared" si="0"/>
        <v>258864.06</v>
      </c>
      <c r="F29" s="5">
        <v>220034.45</v>
      </c>
      <c r="G29" s="5">
        <v>0</v>
      </c>
      <c r="H29" s="5">
        <v>0</v>
      </c>
      <c r="I29" s="5">
        <v>38829.61</v>
      </c>
      <c r="J29" s="5">
        <v>0</v>
      </c>
      <c r="K29" s="5">
        <v>0</v>
      </c>
      <c r="L29" s="15">
        <v>43130</v>
      </c>
      <c r="M29" s="6" t="s">
        <v>36</v>
      </c>
    </row>
    <row r="30" spans="1:13" ht="54" customHeight="1" x14ac:dyDescent="0.25">
      <c r="A30" s="2"/>
      <c r="B30" s="8" t="s">
        <v>32</v>
      </c>
      <c r="C30" s="9" t="s">
        <v>33</v>
      </c>
      <c r="D30" s="21" t="s">
        <v>34</v>
      </c>
      <c r="E30" s="5">
        <f t="shared" si="0"/>
        <v>568016.01</v>
      </c>
      <c r="F30" s="5">
        <v>482813.61</v>
      </c>
      <c r="G30" s="5">
        <v>0</v>
      </c>
      <c r="H30" s="5">
        <v>0</v>
      </c>
      <c r="I30" s="5">
        <v>85202.4</v>
      </c>
      <c r="J30" s="5">
        <v>0</v>
      </c>
      <c r="K30" s="5">
        <v>0</v>
      </c>
      <c r="L30" s="15">
        <v>42705</v>
      </c>
      <c r="M30" s="6" t="s">
        <v>37</v>
      </c>
    </row>
    <row r="31" spans="1:13" ht="69" customHeight="1" x14ac:dyDescent="0.25">
      <c r="A31" s="2"/>
      <c r="B31" s="8" t="s">
        <v>38</v>
      </c>
      <c r="C31" s="9" t="s">
        <v>40</v>
      </c>
      <c r="D31" s="21" t="s">
        <v>39</v>
      </c>
      <c r="E31" s="5">
        <f t="shared" si="0"/>
        <v>196830.28</v>
      </c>
      <c r="F31" s="5">
        <v>142993.07</v>
      </c>
      <c r="G31" s="5">
        <v>0</v>
      </c>
      <c r="H31" s="5">
        <v>14762.27</v>
      </c>
      <c r="I31" s="5">
        <v>39074.94</v>
      </c>
      <c r="J31" s="5">
        <v>0</v>
      </c>
      <c r="K31" s="5">
        <v>0</v>
      </c>
      <c r="L31" s="15">
        <v>43007</v>
      </c>
      <c r="M31" s="6" t="s">
        <v>41</v>
      </c>
    </row>
    <row r="32" spans="1:13" ht="63" x14ac:dyDescent="0.25">
      <c r="A32" s="2"/>
      <c r="B32" s="8" t="s">
        <v>43</v>
      </c>
      <c r="C32" s="9" t="s">
        <v>29</v>
      </c>
      <c r="D32" s="21" t="s">
        <v>45</v>
      </c>
      <c r="E32" s="5">
        <f t="shared" si="0"/>
        <v>261595.72999999998</v>
      </c>
      <c r="F32" s="5">
        <v>222356.36</v>
      </c>
      <c r="G32" s="5">
        <v>0</v>
      </c>
      <c r="H32" s="5">
        <v>0</v>
      </c>
      <c r="I32" s="5">
        <v>39239.370000000003</v>
      </c>
      <c r="J32" s="5">
        <v>0</v>
      </c>
      <c r="K32" s="5">
        <v>0</v>
      </c>
      <c r="L32" s="15">
        <v>43007</v>
      </c>
      <c r="M32" s="6" t="s">
        <v>41</v>
      </c>
    </row>
    <row r="33" spans="1:13" ht="63" x14ac:dyDescent="0.25">
      <c r="A33" s="2"/>
      <c r="B33" s="12" t="s">
        <v>44</v>
      </c>
      <c r="C33" s="9" t="s">
        <v>29</v>
      </c>
      <c r="D33" s="21" t="s">
        <v>93</v>
      </c>
      <c r="E33" s="5">
        <f t="shared" ref="E33:E42" si="1">F33+G33+H33+I33+J33+K33</f>
        <v>96692.47</v>
      </c>
      <c r="F33" s="13">
        <v>82188.59</v>
      </c>
      <c r="G33" s="13">
        <v>0</v>
      </c>
      <c r="H33" s="13">
        <v>0</v>
      </c>
      <c r="I33" s="13">
        <v>14503.88</v>
      </c>
      <c r="J33" s="13">
        <v>0</v>
      </c>
      <c r="K33" s="13">
        <v>0</v>
      </c>
      <c r="L33" s="15">
        <v>43311</v>
      </c>
      <c r="M33" s="6" t="s">
        <v>41</v>
      </c>
    </row>
    <row r="34" spans="1:13" ht="63" x14ac:dyDescent="0.25">
      <c r="A34" s="2"/>
      <c r="B34" s="12" t="s">
        <v>46</v>
      </c>
      <c r="C34" s="9" t="s">
        <v>47</v>
      </c>
      <c r="D34" s="21" t="s">
        <v>48</v>
      </c>
      <c r="E34" s="5">
        <f t="shared" si="1"/>
        <v>177734.11</v>
      </c>
      <c r="F34" s="13">
        <v>151073.99</v>
      </c>
      <c r="G34" s="13">
        <v>0</v>
      </c>
      <c r="H34" s="13">
        <v>0</v>
      </c>
      <c r="I34" s="13">
        <v>26660.12</v>
      </c>
      <c r="J34" s="13">
        <v>0</v>
      </c>
      <c r="K34" s="13">
        <v>0</v>
      </c>
      <c r="L34" s="15">
        <v>43281</v>
      </c>
      <c r="M34" s="6" t="s">
        <v>41</v>
      </c>
    </row>
    <row r="35" spans="1:13" ht="119.25" customHeight="1" x14ac:dyDescent="0.25">
      <c r="A35" s="2"/>
      <c r="B35" s="12" t="s">
        <v>51</v>
      </c>
      <c r="C35" s="9" t="s">
        <v>47</v>
      </c>
      <c r="D35" s="21" t="s">
        <v>52</v>
      </c>
      <c r="E35" s="5">
        <f t="shared" si="1"/>
        <v>186230.86000000002</v>
      </c>
      <c r="F35" s="13">
        <v>158296.23000000001</v>
      </c>
      <c r="G35" s="13">
        <v>0</v>
      </c>
      <c r="H35" s="13">
        <v>0</v>
      </c>
      <c r="I35" s="13">
        <v>27934.63</v>
      </c>
      <c r="J35" s="13">
        <v>0</v>
      </c>
      <c r="K35" s="13">
        <v>0</v>
      </c>
      <c r="L35" s="15">
        <v>43524</v>
      </c>
      <c r="M35" s="8" t="s">
        <v>41</v>
      </c>
    </row>
    <row r="36" spans="1:13" ht="99.75" customHeight="1" x14ac:dyDescent="0.25">
      <c r="A36" s="2"/>
      <c r="B36" s="12" t="s">
        <v>50</v>
      </c>
      <c r="C36" s="9" t="s">
        <v>55</v>
      </c>
      <c r="D36" s="21" t="s">
        <v>90</v>
      </c>
      <c r="E36" s="5">
        <f t="shared" si="1"/>
        <v>1017282.1499999999</v>
      </c>
      <c r="F36" s="13">
        <v>751240.58</v>
      </c>
      <c r="G36" s="13">
        <v>0</v>
      </c>
      <c r="H36" s="13">
        <v>0</v>
      </c>
      <c r="I36" s="13">
        <v>266041.57</v>
      </c>
      <c r="J36" s="13">
        <v>0</v>
      </c>
      <c r="K36" s="13">
        <v>0</v>
      </c>
      <c r="L36" s="15">
        <v>43281</v>
      </c>
      <c r="M36" s="8" t="s">
        <v>56</v>
      </c>
    </row>
    <row r="37" spans="1:13" ht="98.25" customHeight="1" x14ac:dyDescent="0.25">
      <c r="A37" s="2"/>
      <c r="B37" s="12" t="s">
        <v>53</v>
      </c>
      <c r="C37" s="9" t="s">
        <v>57</v>
      </c>
      <c r="D37" s="21" t="s">
        <v>67</v>
      </c>
      <c r="E37" s="5">
        <f t="shared" si="1"/>
        <v>41998</v>
      </c>
      <c r="F37" s="13">
        <v>35698</v>
      </c>
      <c r="G37" s="13">
        <v>0</v>
      </c>
      <c r="H37" s="13">
        <v>0</v>
      </c>
      <c r="I37" s="13">
        <v>6300</v>
      </c>
      <c r="J37" s="13">
        <v>0</v>
      </c>
      <c r="K37" s="13">
        <v>0</v>
      </c>
      <c r="L37" s="15">
        <v>43100</v>
      </c>
      <c r="M37" s="8" t="s">
        <v>58</v>
      </c>
    </row>
    <row r="38" spans="1:13" ht="85.5" customHeight="1" x14ac:dyDescent="0.25">
      <c r="A38" s="2"/>
      <c r="B38" s="12" t="s">
        <v>54</v>
      </c>
      <c r="C38" s="9" t="s">
        <v>29</v>
      </c>
      <c r="D38" s="21" t="s">
        <v>94</v>
      </c>
      <c r="E38" s="5">
        <f t="shared" si="1"/>
        <v>303768.69</v>
      </c>
      <c r="F38" s="13">
        <v>258203.38</v>
      </c>
      <c r="G38" s="13">
        <v>0</v>
      </c>
      <c r="H38" s="13">
        <v>0</v>
      </c>
      <c r="I38" s="13">
        <v>45565.31</v>
      </c>
      <c r="J38" s="13">
        <v>0</v>
      </c>
      <c r="K38" s="13">
        <v>0</v>
      </c>
      <c r="L38" s="15">
        <v>43434</v>
      </c>
      <c r="M38" s="8" t="s">
        <v>61</v>
      </c>
    </row>
    <row r="39" spans="1:13" ht="115.5" customHeight="1" x14ac:dyDescent="0.25">
      <c r="A39" s="2"/>
      <c r="B39" s="12" t="s">
        <v>62</v>
      </c>
      <c r="C39" s="9" t="s">
        <v>64</v>
      </c>
      <c r="D39" s="21" t="s">
        <v>65</v>
      </c>
      <c r="E39" s="5">
        <f t="shared" si="1"/>
        <v>1871161.28</v>
      </c>
      <c r="F39" s="13">
        <v>1590487.08</v>
      </c>
      <c r="G39" s="13">
        <v>0</v>
      </c>
      <c r="H39" s="13">
        <v>5151.46</v>
      </c>
      <c r="I39" s="13">
        <v>275522.74</v>
      </c>
      <c r="J39" s="13">
        <v>0</v>
      </c>
      <c r="K39" s="13">
        <v>0</v>
      </c>
      <c r="L39" s="15">
        <v>42921</v>
      </c>
      <c r="M39" s="8" t="s">
        <v>66</v>
      </c>
    </row>
    <row r="40" spans="1:13" ht="84" customHeight="1" x14ac:dyDescent="0.25">
      <c r="A40" s="2"/>
      <c r="B40" s="12" t="s">
        <v>63</v>
      </c>
      <c r="C40" s="9" t="s">
        <v>57</v>
      </c>
      <c r="D40" s="21" t="s">
        <v>70</v>
      </c>
      <c r="E40" s="5">
        <f t="shared" si="1"/>
        <v>41998</v>
      </c>
      <c r="F40" s="13">
        <v>35698</v>
      </c>
      <c r="G40" s="13">
        <v>0</v>
      </c>
      <c r="H40" s="13">
        <v>0</v>
      </c>
      <c r="I40" s="13">
        <v>6300</v>
      </c>
      <c r="J40" s="13">
        <v>0</v>
      </c>
      <c r="K40" s="13">
        <v>0</v>
      </c>
      <c r="L40" s="15">
        <v>43100</v>
      </c>
      <c r="M40" s="8" t="s">
        <v>69</v>
      </c>
    </row>
    <row r="41" spans="1:13" s="14" customFormat="1" ht="87.75" customHeight="1" x14ac:dyDescent="0.25">
      <c r="A41" s="2"/>
      <c r="B41" s="12" t="s">
        <v>68</v>
      </c>
      <c r="C41" s="9" t="s">
        <v>55</v>
      </c>
      <c r="D41" s="21" t="s">
        <v>75</v>
      </c>
      <c r="E41" s="5">
        <f t="shared" si="1"/>
        <v>517340.38999999996</v>
      </c>
      <c r="F41" s="13">
        <v>415811.85</v>
      </c>
      <c r="G41" s="13">
        <v>0</v>
      </c>
      <c r="H41" s="13">
        <v>0</v>
      </c>
      <c r="I41" s="13">
        <v>101528.54</v>
      </c>
      <c r="J41" s="13">
        <v>0</v>
      </c>
      <c r="K41" s="13">
        <v>0</v>
      </c>
      <c r="L41" s="15">
        <v>43616</v>
      </c>
      <c r="M41" s="8" t="s">
        <v>76</v>
      </c>
    </row>
    <row r="42" spans="1:13" s="14" customFormat="1" ht="54" customHeight="1" x14ac:dyDescent="0.25">
      <c r="A42" s="2"/>
      <c r="B42" s="12" t="s">
        <v>73</v>
      </c>
      <c r="C42" s="9" t="s">
        <v>57</v>
      </c>
      <c r="D42" s="21" t="s">
        <v>77</v>
      </c>
      <c r="E42" s="5">
        <f t="shared" si="1"/>
        <v>1112904.0699999998</v>
      </c>
      <c r="F42" s="13">
        <v>252000</v>
      </c>
      <c r="G42" s="13">
        <v>0</v>
      </c>
      <c r="H42" s="13">
        <v>0</v>
      </c>
      <c r="I42" s="13">
        <v>860904.07</v>
      </c>
      <c r="J42" s="13">
        <v>0</v>
      </c>
      <c r="K42" s="13">
        <v>0</v>
      </c>
      <c r="L42" s="15">
        <v>43646</v>
      </c>
      <c r="M42" s="8" t="s">
        <v>76</v>
      </c>
    </row>
    <row r="43" spans="1:13" s="14" customFormat="1" ht="86.25" customHeight="1" x14ac:dyDescent="0.25">
      <c r="A43" s="2"/>
      <c r="B43" s="12" t="s">
        <v>74</v>
      </c>
      <c r="C43" s="9" t="s">
        <v>57</v>
      </c>
      <c r="D43" s="21" t="s">
        <v>82</v>
      </c>
      <c r="E43" s="5">
        <f t="shared" ref="E43:E49" si="2">F43+G43+H43+I43+J43+K43</f>
        <v>345600</v>
      </c>
      <c r="F43" s="13">
        <v>293760</v>
      </c>
      <c r="G43" s="13">
        <v>0</v>
      </c>
      <c r="H43" s="13">
        <v>0</v>
      </c>
      <c r="I43" s="13">
        <v>51840</v>
      </c>
      <c r="J43" s="13">
        <v>0</v>
      </c>
      <c r="K43" s="13">
        <v>0</v>
      </c>
      <c r="L43" s="15">
        <v>43131</v>
      </c>
      <c r="M43" s="8" t="s">
        <v>76</v>
      </c>
    </row>
    <row r="44" spans="1:13" s="14" customFormat="1" ht="151.5" customHeight="1" x14ac:dyDescent="0.25">
      <c r="A44" s="2"/>
      <c r="B44" s="12" t="s">
        <v>79</v>
      </c>
      <c r="C44" s="9" t="s">
        <v>57</v>
      </c>
      <c r="D44" s="21" t="s">
        <v>84</v>
      </c>
      <c r="E44" s="5">
        <f t="shared" si="2"/>
        <v>10251779.359999999</v>
      </c>
      <c r="F44" s="13">
        <v>3472611.43</v>
      </c>
      <c r="G44" s="13">
        <v>0</v>
      </c>
      <c r="H44" s="13">
        <v>0</v>
      </c>
      <c r="I44" s="13">
        <v>6779167.9299999997</v>
      </c>
      <c r="J44" s="13">
        <v>0</v>
      </c>
      <c r="K44" s="13">
        <v>0</v>
      </c>
      <c r="L44" s="15">
        <v>43434</v>
      </c>
      <c r="M44" s="8" t="s">
        <v>76</v>
      </c>
    </row>
    <row r="45" spans="1:13" s="14" customFormat="1" ht="78.75" x14ac:dyDescent="0.25">
      <c r="A45" s="2"/>
      <c r="B45" s="12" t="s">
        <v>80</v>
      </c>
      <c r="C45" s="9" t="s">
        <v>33</v>
      </c>
      <c r="D45" s="21" t="s">
        <v>85</v>
      </c>
      <c r="E45" s="5">
        <f t="shared" si="2"/>
        <v>496381.44999999995</v>
      </c>
      <c r="F45" s="13">
        <v>421924.23</v>
      </c>
      <c r="G45" s="13">
        <v>0</v>
      </c>
      <c r="H45" s="13">
        <v>0</v>
      </c>
      <c r="I45" s="13">
        <v>74457.22</v>
      </c>
      <c r="J45" s="13">
        <v>0</v>
      </c>
      <c r="K45" s="13">
        <v>0</v>
      </c>
      <c r="L45" s="15">
        <v>43283</v>
      </c>
      <c r="M45" s="8" t="s">
        <v>76</v>
      </c>
    </row>
    <row r="46" spans="1:13" s="14" customFormat="1" ht="182.25" customHeight="1" x14ac:dyDescent="0.25">
      <c r="A46" s="2"/>
      <c r="B46" s="12" t="s">
        <v>81</v>
      </c>
      <c r="C46" s="9" t="s">
        <v>33</v>
      </c>
      <c r="D46" s="21" t="s">
        <v>88</v>
      </c>
      <c r="E46" s="5">
        <f t="shared" si="2"/>
        <v>396811.11</v>
      </c>
      <c r="F46" s="13">
        <v>337289.44</v>
      </c>
      <c r="G46" s="13">
        <v>0</v>
      </c>
      <c r="H46" s="13">
        <v>0</v>
      </c>
      <c r="I46" s="13">
        <v>59521.67</v>
      </c>
      <c r="J46" s="13">
        <v>0</v>
      </c>
      <c r="K46" s="13">
        <v>0</v>
      </c>
      <c r="L46" s="15">
        <v>43251</v>
      </c>
      <c r="M46" s="8" t="s">
        <v>89</v>
      </c>
    </row>
    <row r="47" spans="1:13" s="14" customFormat="1" ht="82.5" customHeight="1" x14ac:dyDescent="0.25">
      <c r="A47" s="2"/>
      <c r="B47" s="22" t="s">
        <v>87</v>
      </c>
      <c r="C47" s="9" t="s">
        <v>24</v>
      </c>
      <c r="D47" s="21" t="s">
        <v>91</v>
      </c>
      <c r="E47" s="5">
        <f t="shared" si="2"/>
        <v>497125.63</v>
      </c>
      <c r="F47" s="13">
        <v>321815.62</v>
      </c>
      <c r="G47" s="13">
        <v>0</v>
      </c>
      <c r="H47" s="13">
        <v>37284.42</v>
      </c>
      <c r="I47" s="13">
        <v>138025.59</v>
      </c>
      <c r="J47" s="13">
        <v>0</v>
      </c>
      <c r="K47" s="13">
        <v>0</v>
      </c>
      <c r="L47" s="15">
        <v>43830</v>
      </c>
      <c r="M47" s="8" t="s">
        <v>92</v>
      </c>
    </row>
    <row r="48" spans="1:13" s="14" customFormat="1" ht="82.5" customHeight="1" x14ac:dyDescent="0.25">
      <c r="A48" s="2"/>
      <c r="B48" s="22" t="s">
        <v>97</v>
      </c>
      <c r="C48" s="9" t="s">
        <v>64</v>
      </c>
      <c r="D48" s="21" t="s">
        <v>95</v>
      </c>
      <c r="E48" s="5">
        <f t="shared" si="2"/>
        <v>150980.38</v>
      </c>
      <c r="F48" s="13">
        <v>128333.33</v>
      </c>
      <c r="G48" s="13">
        <v>0</v>
      </c>
      <c r="H48" s="13">
        <v>0</v>
      </c>
      <c r="I48" s="13">
        <v>22647.05</v>
      </c>
      <c r="J48" s="13">
        <v>0</v>
      </c>
      <c r="K48" s="13">
        <v>0</v>
      </c>
      <c r="L48" s="15">
        <v>43920</v>
      </c>
      <c r="M48" s="8" t="s">
        <v>92</v>
      </c>
    </row>
    <row r="49" spans="1:17" s="14" customFormat="1" ht="82.5" customHeight="1" x14ac:dyDescent="0.25">
      <c r="A49" s="2"/>
      <c r="B49" s="22" t="s">
        <v>98</v>
      </c>
      <c r="C49" s="9" t="s">
        <v>47</v>
      </c>
      <c r="D49" s="21" t="s">
        <v>103</v>
      </c>
      <c r="E49" s="5">
        <f t="shared" si="2"/>
        <v>963774</v>
      </c>
      <c r="F49" s="13">
        <v>786402.68</v>
      </c>
      <c r="G49" s="13">
        <v>0</v>
      </c>
      <c r="H49" s="13">
        <v>0</v>
      </c>
      <c r="I49" s="13">
        <v>177371.32</v>
      </c>
      <c r="J49" s="13">
        <v>0</v>
      </c>
      <c r="K49" s="13">
        <v>0</v>
      </c>
      <c r="L49" s="15">
        <v>43495</v>
      </c>
      <c r="M49" s="8" t="s">
        <v>92</v>
      </c>
    </row>
    <row r="50" spans="1:17" s="14" customFormat="1" ht="82.5" customHeight="1" x14ac:dyDescent="0.25">
      <c r="A50" s="2"/>
      <c r="B50" s="22" t="s">
        <v>99</v>
      </c>
      <c r="C50" s="9" t="s">
        <v>33</v>
      </c>
      <c r="D50" s="21" t="s">
        <v>101</v>
      </c>
      <c r="E50" s="5">
        <f>F50+G50+H50+I50+J50+K50</f>
        <v>530568.42999999993</v>
      </c>
      <c r="F50" s="13">
        <v>213921.38</v>
      </c>
      <c r="G50" s="13">
        <v>0</v>
      </c>
      <c r="H50" s="13">
        <v>0</v>
      </c>
      <c r="I50" s="13">
        <v>316647.05</v>
      </c>
      <c r="J50" s="13">
        <v>0</v>
      </c>
      <c r="K50" s="13">
        <v>0</v>
      </c>
      <c r="L50" s="15">
        <v>44104</v>
      </c>
      <c r="M50" s="8" t="s">
        <v>92</v>
      </c>
    </row>
    <row r="51" spans="1:17" s="14" customFormat="1" ht="82.5" customHeight="1" x14ac:dyDescent="0.25">
      <c r="A51" s="2"/>
      <c r="B51" s="22" t="s">
        <v>100</v>
      </c>
      <c r="C51" s="9" t="s">
        <v>29</v>
      </c>
      <c r="D51" s="21" t="s">
        <v>102</v>
      </c>
      <c r="E51" s="5">
        <f>F51+G51+H51+I51+J51+K51</f>
        <v>312261.74</v>
      </c>
      <c r="F51" s="13">
        <v>260630.59</v>
      </c>
      <c r="G51" s="13">
        <v>0</v>
      </c>
      <c r="H51" s="13">
        <v>0</v>
      </c>
      <c r="I51" s="13">
        <v>51631.15</v>
      </c>
      <c r="J51" s="13">
        <v>0</v>
      </c>
      <c r="K51" s="13">
        <v>0</v>
      </c>
      <c r="L51" s="15">
        <v>43921</v>
      </c>
      <c r="M51" s="8" t="s">
        <v>92</v>
      </c>
    </row>
    <row r="52" spans="1:17" ht="24" customHeight="1" x14ac:dyDescent="0.25">
      <c r="A52" s="2"/>
      <c r="B52" s="39" t="s">
        <v>2</v>
      </c>
      <c r="C52" s="39"/>
      <c r="D52" s="39"/>
      <c r="E52" s="29">
        <f>SUM(E26:E51)</f>
        <v>22473869.739999995</v>
      </c>
      <c r="F52" s="29">
        <f t="shared" ref="F52:K52" si="3">SUM(F26:F51)</f>
        <v>12514429.849999998</v>
      </c>
      <c r="G52" s="29">
        <f t="shared" si="3"/>
        <v>0</v>
      </c>
      <c r="H52" s="29">
        <f t="shared" si="3"/>
        <v>57198.149999999994</v>
      </c>
      <c r="I52" s="29">
        <f t="shared" si="3"/>
        <v>9902241.7400000021</v>
      </c>
      <c r="J52" s="29">
        <f t="shared" si="3"/>
        <v>0</v>
      </c>
      <c r="K52" s="29">
        <f t="shared" si="3"/>
        <v>0</v>
      </c>
      <c r="L52" s="38"/>
      <c r="M52" s="38"/>
      <c r="N52" s="14"/>
    </row>
    <row r="53" spans="1:17" s="3" customFormat="1" x14ac:dyDescent="0.25">
      <c r="B53" s="39"/>
      <c r="C53" s="39"/>
      <c r="D53" s="39"/>
      <c r="E53" s="29"/>
      <c r="F53" s="29"/>
      <c r="G53" s="29"/>
      <c r="H53" s="29"/>
      <c r="I53" s="29"/>
      <c r="J53" s="29"/>
      <c r="K53" s="29"/>
      <c r="L53" s="38"/>
      <c r="M53" s="38"/>
      <c r="Q53" s="4"/>
    </row>
    <row r="54" spans="1:17" ht="36" customHeight="1" x14ac:dyDescent="0.25">
      <c r="A54" s="2"/>
      <c r="B54" s="36" t="s">
        <v>15</v>
      </c>
      <c r="C54" s="36"/>
      <c r="D54" s="36"/>
      <c r="E54" s="36"/>
      <c r="F54" s="37">
        <v>12574273</v>
      </c>
      <c r="G54" s="37"/>
      <c r="H54" s="37"/>
      <c r="I54" s="37"/>
      <c r="J54" s="37"/>
      <c r="K54" s="37"/>
      <c r="L54" s="37"/>
      <c r="M54" s="37"/>
    </row>
    <row r="55" spans="1:17" x14ac:dyDescent="0.25">
      <c r="A55" s="2"/>
      <c r="B55" s="2"/>
      <c r="C55" s="2"/>
      <c r="D55" s="2"/>
      <c r="E55" s="2"/>
      <c r="F55" s="2"/>
      <c r="G55" s="2"/>
      <c r="H55" s="2"/>
      <c r="I55" s="2"/>
      <c r="J55" s="2"/>
      <c r="K55" s="2"/>
      <c r="L55" s="2"/>
      <c r="M55" s="2"/>
    </row>
    <row r="56" spans="1:17" x14ac:dyDescent="0.25">
      <c r="A56" s="2"/>
      <c r="B56" s="2"/>
      <c r="C56" s="2"/>
      <c r="D56" s="2"/>
      <c r="E56" s="2"/>
      <c r="F56" s="20"/>
      <c r="G56" s="20"/>
      <c r="H56" s="2"/>
      <c r="I56" s="2"/>
      <c r="J56" s="2"/>
      <c r="K56" s="2"/>
      <c r="L56" s="2"/>
      <c r="M56" s="2"/>
    </row>
    <row r="57" spans="1:17" x14ac:dyDescent="0.25">
      <c r="A57" s="2"/>
      <c r="B57" s="2"/>
      <c r="C57" s="2"/>
      <c r="D57" s="2"/>
      <c r="E57" s="2"/>
      <c r="F57" s="2"/>
      <c r="G57" s="20"/>
      <c r="H57" s="2"/>
      <c r="I57" s="2"/>
      <c r="J57" s="2"/>
      <c r="K57" s="2"/>
      <c r="L57" s="2"/>
      <c r="M57" s="2"/>
    </row>
    <row r="58" spans="1:17" x14ac:dyDescent="0.25">
      <c r="A58" s="2"/>
      <c r="B58" s="2"/>
      <c r="C58" s="2"/>
      <c r="D58" s="2"/>
      <c r="E58" s="2"/>
      <c r="F58" s="20"/>
      <c r="G58" s="20"/>
      <c r="H58" s="2"/>
      <c r="I58" s="2"/>
      <c r="J58" s="2"/>
      <c r="K58" s="2"/>
      <c r="L58" s="2"/>
      <c r="M58" s="2"/>
    </row>
    <row r="59" spans="1:17" x14ac:dyDescent="0.25">
      <c r="A59" s="2"/>
      <c r="B59" s="2"/>
      <c r="C59" s="2"/>
      <c r="D59" s="2"/>
      <c r="E59" s="2"/>
      <c r="F59" s="2"/>
      <c r="G59" s="2"/>
      <c r="H59" s="2"/>
      <c r="I59" s="2"/>
      <c r="J59" s="2"/>
      <c r="K59" s="2"/>
      <c r="L59" s="2"/>
      <c r="M59" s="2"/>
    </row>
    <row r="60" spans="1:17" x14ac:dyDescent="0.25">
      <c r="B60" s="2"/>
      <c r="C60" s="2"/>
      <c r="D60" s="2"/>
      <c r="E60" s="2"/>
      <c r="F60" s="20"/>
      <c r="G60" s="2"/>
      <c r="H60" s="2"/>
      <c r="I60" s="2"/>
      <c r="J60" s="2"/>
      <c r="K60" s="2"/>
      <c r="L60" s="2"/>
      <c r="M60" s="2"/>
    </row>
  </sheetData>
  <mergeCells count="36">
    <mergeCell ref="B15:M15"/>
    <mergeCell ref="G23:G24"/>
    <mergeCell ref="E21:E24"/>
    <mergeCell ref="H23:K23"/>
    <mergeCell ref="F22:F24"/>
    <mergeCell ref="L20:L24"/>
    <mergeCell ref="H21:K21"/>
    <mergeCell ref="D20:D24"/>
    <mergeCell ref="F16:K16"/>
    <mergeCell ref="E17:F17"/>
    <mergeCell ref="L17:M17"/>
    <mergeCell ref="G17:H17"/>
    <mergeCell ref="F21:G21"/>
    <mergeCell ref="G22:K22"/>
    <mergeCell ref="B54:E54"/>
    <mergeCell ref="F54:M54"/>
    <mergeCell ref="E52:E53"/>
    <mergeCell ref="L52:M53"/>
    <mergeCell ref="B52:D53"/>
    <mergeCell ref="K52:K53"/>
    <mergeCell ref="J11:M11"/>
    <mergeCell ref="J2:M2"/>
    <mergeCell ref="J3:M3"/>
    <mergeCell ref="F52:F53"/>
    <mergeCell ref="G52:G53"/>
    <mergeCell ref="H52:H53"/>
    <mergeCell ref="I52:I53"/>
    <mergeCell ref="J52:J53"/>
    <mergeCell ref="E20:K20"/>
    <mergeCell ref="B13:M13"/>
    <mergeCell ref="B14:M14"/>
    <mergeCell ref="B20:B24"/>
    <mergeCell ref="L16:M16"/>
    <mergeCell ref="C20:C24"/>
    <mergeCell ref="M20:M24"/>
    <mergeCell ref="E18:H18"/>
  </mergeCells>
  <pageMargins left="0.25" right="0.25"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2016-09-29</vt:lpstr>
      <vt:lpstr>'2016-09-29'!Print_Titles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Laura</cp:lastModifiedBy>
  <cp:lastPrinted>2020-02-21T12:19:42Z</cp:lastPrinted>
  <dcterms:created xsi:type="dcterms:W3CDTF">2013-02-28T07:13:39Z</dcterms:created>
  <dcterms:modified xsi:type="dcterms:W3CDTF">2021-02-01T13:23:07Z</dcterms:modified>
</cp:coreProperties>
</file>