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09303\Desktop\lietuvosregionai\Kaunas\2018 08 10-20\"/>
    </mc:Choice>
  </mc:AlternateContent>
  <bookViews>
    <workbookView xWindow="480" yWindow="270" windowWidth="15600" windowHeight="11640"/>
  </bookViews>
  <sheets>
    <sheet name="2014-10-28" sheetId="1" r:id="rId1"/>
  </sheets>
  <definedNames>
    <definedName name="_xlnm.Print_Titles" localSheetId="0">'2014-10-28'!$22:$26</definedName>
  </definedNames>
  <calcPr calcId="152511" fullCalcOnLoad="1"/>
</workbook>
</file>

<file path=xl/calcChain.xml><?xml version="1.0" encoding="utf-8"?>
<calcChain xmlns="http://schemas.openxmlformats.org/spreadsheetml/2006/main">
  <c r="F37" i="1" l="1"/>
  <c r="G37" i="1"/>
  <c r="H37" i="1"/>
  <c r="I37" i="1"/>
  <c r="J37" i="1"/>
  <c r="K37" i="1"/>
  <c r="E29" i="1"/>
  <c r="E30" i="1"/>
  <c r="E31" i="1"/>
  <c r="E32" i="1"/>
  <c r="E33" i="1"/>
  <c r="E34" i="1"/>
  <c r="E35" i="1"/>
  <c r="E36" i="1"/>
  <c r="E28" i="1"/>
  <c r="E37" i="1"/>
</calcChain>
</file>

<file path=xl/sharedStrings.xml><?xml version="1.0" encoding="utf-8"?>
<sst xmlns="http://schemas.openxmlformats.org/spreadsheetml/2006/main" count="71" uniqueCount="69">
  <si>
    <t>Eil. Nr.</t>
  </si>
  <si>
    <t>Kiti projekto finansavimo šaltiniai</t>
  </si>
  <si>
    <t>IŠ VISO:</t>
  </si>
  <si>
    <t>Projektui numatomas skirti finansavimas</t>
  </si>
  <si>
    <t>Nacionalinės projekto lėšos</t>
  </si>
  <si>
    <t>Pareiškėjas</t>
  </si>
  <si>
    <t>Paraiškos finansuoti projektą pateikimo įgyvendinančiajai institucijai terminas</t>
  </si>
  <si>
    <t>Iš viso</t>
  </si>
  <si>
    <t>ES struktūrinių fondų lėšos</t>
  </si>
  <si>
    <t>Privačios lėšos</t>
  </si>
  <si>
    <t>Preliminari projekto tinkamų finansuoti išlaidų suma (eurais)</t>
  </si>
  <si>
    <t>Regionui numatytas ES struktūrinių fondų lėšų limitas:</t>
  </si>
  <si>
    <t>Pareiškėjo ir partnerio (-ių) lėšos</t>
  </si>
  <si>
    <t>2.</t>
  </si>
  <si>
    <t>1.</t>
  </si>
  <si>
    <t>Nr. 05.3.2-APVA-R-014-21</t>
  </si>
  <si>
    <t>Uždaroji akcinė bendrovė „Raseinių vandenys“</t>
  </si>
  <si>
    <t>Vandens tiekimo ir nuotekų tvarkymo infrastruktūros plėtra ir rekonstrukcija Raseinių rajono savivaldybėje</t>
  </si>
  <si>
    <t>UAB „Kauno vandenys“</t>
  </si>
  <si>
    <t>Geriamojo vandens tiekimo, nuotekų tvarkymo infrastruktūros plėtra ir rekonstrukcija Kaune</t>
  </si>
  <si>
    <t xml:space="preserve">Suėjus paraiškos pateikimo terminui projektas turi atitikti aprašo 25.1, 25.2 ir 25.3 punktuose nurodytas parengtumo sąlygas. </t>
  </si>
  <si>
    <t>Suėjus paraiškos pateikimo terminui projektas turi atitikti 2014–2020 metų Europos Sąjungos fondų investicijų veiksmų programos 5 prioriteto "Aplinkosauga, gamtos išteklių darnus panaudojimas ir prisitaikymas prie klimato kaitos" 05.3.2-APVA-R-014 priemonės „Geriamojo vandens tiekimo ir nuotekų tvarkymo sistemų renovavimas ir plėtra, įmonių valdymo tobulinimas“ finansavimo sąlygų aprašo, patvirtinto Lietuvos Respublikos aplinkos ministro 2015 m. spalio 7 d. Nr. D1-717 (toliau – aprašas), 25.1 punkte nurodytas parengtumo sąlygas.</t>
  </si>
  <si>
    <t>3.</t>
  </si>
  <si>
    <t>Vandens tiekimo ir nuotekų tvarkymo infrastruktūros plėtra ir rekonstrukcija Prienų rajone</t>
  </si>
  <si>
    <t>4.</t>
  </si>
  <si>
    <t>5.</t>
  </si>
  <si>
    <t>6.</t>
  </si>
  <si>
    <t>7.</t>
  </si>
  <si>
    <t>8.</t>
  </si>
  <si>
    <t>UAB "Prienų vandenys"</t>
  </si>
  <si>
    <t>UAB "Kaišiadorių vandenys"</t>
  </si>
  <si>
    <t xml:space="preserve">Suėjus paraiškos pateikimo terminui projektas turi atitikti aprašo 25.1 punkte nurodytas parengtumo sąlygas. </t>
  </si>
  <si>
    <t>Vandens tiekimo ir nuotekų tvarkymo infrastruktūros plėtra ir rekonstravimas Birštono savivaldybėje</t>
  </si>
  <si>
    <t>Vandens tiekimo ir nuotekų tvarkymo infrastruktūros atnaujinimas ir plėtra Kauno rajone (2014-2020 m. I etapas)</t>
  </si>
  <si>
    <t>UAB "Giraitės vandenys"</t>
  </si>
  <si>
    <t>UAB "Birštono vandentiekis"</t>
  </si>
  <si>
    <r>
      <t>Suėjus paraiškos pateikimo terminui projektas turi atitikti 2014–2020 metų Europos Sąjungos fondų investicijų veiksmų programos programos 5 prioriteto „Aplinkosauga, gamtos išteklių darnus naudojimas ir prisitaikymas prie klimato kaitos“ 05.3.2-APVA-r-014</t>
    </r>
    <r>
      <rPr>
        <b/>
        <sz val="12"/>
        <rFont val="Times New Roman"/>
        <family val="1"/>
        <charset val="186"/>
      </rPr>
      <t xml:space="preserve"> </t>
    </r>
    <r>
      <rPr>
        <sz val="12"/>
        <rFont val="Times New Roman"/>
        <family val="1"/>
        <charset val="186"/>
      </rPr>
      <t>priemonės „Geriamojo vandens tiekimo ir nuotekų tvarkymo sistemų renovavimas ir plėtra, įmonių valdymo tobulinimas“ aprašo, patvirtinto Lietuvos Respublikos aplinkos ministro 2015 m. spalio 7 d. įsakymu Nr. D1-717 (toliau – aprašas), 25.1, 25.2 ir 25.3 punktuose nurodytas parengtumo sąlygas</t>
    </r>
  </si>
  <si>
    <t>Suėjus paraiškos pateikimo terminui projektas turi atitikti 2014–2020 metų Europos Sąjungos fondų investicijų veiksmų programos programos 5 prioriteto „Aplinkosauga, gamtos išteklių darnus naudojimas ir prisitaikymas prie klimato kaitos“ 05.3.2-APVA-r-014 priemonės „Geriamojo vandens tiekimo ir nuotekų tvarkymo sistemų renovavimas ir plėtra, įmonių valdymo tobulinimas“ aprašo, patvirtinto Lietuvos Respublikos aplinkos ministro 2015 m. spalio 7 d. įsakymu Nr. D1-717 (toliau – aprašas),PFSA  25.2 ir 25.3 punktuose nurodytas parengtumo sąlygas.</t>
  </si>
  <si>
    <t>Preliminarus iš ES struktūrinių fondų lėšų siūlomo bendrai finansuoti projekto (toliau – projektas)  pavadinimas</t>
  </si>
  <si>
    <t>Projektų parengtumo reikalavimai ir kita reikalinga informacija (jei taikoma)</t>
  </si>
  <si>
    <t>2016 m. gegužės 18 d. sprendimu Nr. 51/2S-33</t>
  </si>
  <si>
    <t>UAB „Kėdainių vandenys“</t>
  </si>
  <si>
    <t>Vandentiekio ir buitinių nuotekų infrastruktūros rekonstrukcija ir plėtra Šėtos miestelyje, Kunionių kaime bei Kėdainių mieste</t>
  </si>
  <si>
    <t>Vandens tiekimo ir nuotekų tvarkymo rekonstrukcija ir plėtra Jonavos mieste ir Jonavos rajone</t>
  </si>
  <si>
    <t>UAB „Jonavos vandenys“</t>
  </si>
  <si>
    <t>Suėjus paraiškos pateikimo terminui projektas turi atitikti PFSA 25.1, 25.2 ir 25.3 punktuose nurodytas parengtumo sąlygas. T. y. iki paraiškos pateikimo datos bus atliktos visų rangos darbų ir techninės priežiūros viešųjų pirkimų procedūros (25.1 p.), remiantis Lietuvos Respublikos planuojamos ūkinės veiklos PAV įstatymo 2 priedo nuostatomis, planuojamoms projekto veikloms nereikalinga atlikti PAV procedūrų (25.2 p.), VT ir NT tinklai bus tiesiami/rekonstruojami LR valstybinėje žemėje. Pareiškėjo teisės į žemę, kurioje bus vykdomi statybos darbai, bus įregistruotos įstatymų nustatyta tvarka iki paraiškos pateikimo (25.3 p.).</t>
  </si>
  <si>
    <t>Suėjus paraiškos pateikimo terminui projektas turi atitikti PFSA 25.1, 25.2 ir 25.3 punktuose nurodytas parengtumo sąlygas. T. y. iki paraiškos pateikimo datos bus atliktos visų rangos darbų ir techninės priežiūros viešųjų pirkimų procedūros (25.1 p.), remiantis Lietuvos Respublikos planuojamos ūkinės veiklos PAV įstatymo 2 priedo nuostatomis, planuojamoms projekto veikloms nereikalinga atlikti PAV procedūrų (25.2 p.), VT ir NT tinklai tiesiami/rekonstruojami LR valstybinėje žemėje. Pareiškėjo teisės į žemę, kurioje bus vykdomi statybos darbai, bus įregistruotos įstatymų nustatyta tvarka iki paraiškos pateikimo (25.3 p.).</t>
  </si>
  <si>
    <t>2016 m. birželio 28 d. sprendimu Nr. 51/2S-38</t>
  </si>
  <si>
    <t>LIETUVOS RESPUBLIKOS APLINKOS MINISTERIJOS</t>
  </si>
  <si>
    <t xml:space="preserve">2014–2020 METŲ EUROPOS SĄJUNGOS FONDŲ INVESTICIJŲ VEIKSMŲ PROGRAMOS PRIEMONĖS 05.3.2-APVA-R-014 „GERIAMOJO VANDENS TIEKIMO IR NUOTEKŲ TVARKYMO SISTEMŲ RENOVAVIMAS IR PLĖTRA, ĮMONIŲ VALDYMO TOBULINIMAS“ </t>
  </si>
  <si>
    <t xml:space="preserve">Lietuvos Respublikos valstybės biudžeto lėšos </t>
  </si>
  <si>
    <t>Lietuvos Respublikos valstybės biudžeto lėšos</t>
  </si>
  <si>
    <t xml:space="preserve">Savivaldybės biudžeto lėšos </t>
  </si>
  <si>
    <t>Kitos viešosios lėšos</t>
  </si>
  <si>
    <t>PATVIRTINTA</t>
  </si>
  <si>
    <t>Kauno regiono plėtros tarybos</t>
  </si>
  <si>
    <t xml:space="preserve">                                                             IŠ ES STRUKTŪRINIŲ FONDŲ LĖŠŲ SIŪLOMŲ BENDRAI FINANSUOTI KAUNO REGIONO PROJEKTŲ SĄRAŠAS </t>
  </si>
  <si>
    <t>PAKEISTA</t>
  </si>
  <si>
    <t xml:space="preserve">2016 m. rugpjūčio 29 d. sprendimu Nr. 51/2S-48     </t>
  </si>
  <si>
    <t>2016 m. spalio 28 d. sprendimu Nr.51/2S-54</t>
  </si>
  <si>
    <t xml:space="preserve">2017 m. liepos 4 d. sprendimu Nr. 51/2S-65 </t>
  </si>
  <si>
    <t>Vandentiekio ir nuotekų tinklų rekonstrukcija  ir plėtra Kaišiadorių rajono savivaldybėje</t>
  </si>
  <si>
    <t xml:space="preserve">2017 m. lapkričio 21 d. sprendimu Nr. 51/2S-115  </t>
  </si>
  <si>
    <t>2018 m. vasario 26 d. sprendimu Nr. 51/2S-15</t>
  </si>
  <si>
    <t>9.</t>
  </si>
  <si>
    <t>Vandens tiekimo ir nuotekų tvarkymo infrastruktūros plėtra ir rekonstrukcija Raseinių rajono savivaldybėje II etapas</t>
  </si>
  <si>
    <t>Suėjus paraiškos pateikimo terminui projektas turi atitikti aprašo 25.1 ir 25.3 punktuose nurodytas parengtumo sąlygas.</t>
  </si>
  <si>
    <t>2018 m. birželio 12 d. sprendimu Nr. 51/2S-42</t>
  </si>
  <si>
    <t>(Kauno regiono plėtros tarybos 
2018 m. rugpjūčio 20 d. sprendimo Nr. 51/2S-53 redakcija)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</si>
</sst>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81" formatCode="yyyy\-mm\-dd;@"/>
  </numFmts>
  <fonts count="11" x14ac:knownFonts="1">
    <font>
      <sz val="11"/>
      <color theme="1"/>
      <name val="Calibri"/>
      <family val="2"/>
      <charset val="186"/>
      <scheme val="minor"/>
    </font>
    <font>
      <sz val="10"/>
      <name val="Arial"/>
      <family val="2"/>
      <charset val="186"/>
    </font>
    <font>
      <sz val="12"/>
      <name val="Times New Roman"/>
      <family val="1"/>
      <charset val="186"/>
    </font>
    <font>
      <i/>
      <sz val="12"/>
      <name val="Times New Roman"/>
      <family val="1"/>
      <charset val="186"/>
    </font>
    <font>
      <b/>
      <sz val="12"/>
      <name val="Times New Roman"/>
      <family val="1"/>
      <charset val="186"/>
    </font>
    <font>
      <b/>
      <i/>
      <sz val="12"/>
      <name val="Times New Roman"/>
      <family val="1"/>
      <charset val="186"/>
    </font>
    <font>
      <b/>
      <sz val="11"/>
      <color theme="1"/>
      <name val="Calibri"/>
      <family val="2"/>
      <charset val="186"/>
      <scheme val="minor"/>
    </font>
    <font>
      <sz val="12"/>
      <color theme="1"/>
      <name val="Times New Roman"/>
      <family val="1"/>
      <charset val="186"/>
    </font>
    <font>
      <sz val="11"/>
      <color rgb="FF000000"/>
      <name val="Times New Roman"/>
      <family val="1"/>
      <charset val="186"/>
    </font>
    <font>
      <sz val="12"/>
      <color rgb="FF000000"/>
      <name val="Times New Roman"/>
      <family val="1"/>
      <charset val="186"/>
    </font>
    <font>
      <b/>
      <sz val="12"/>
      <color theme="1"/>
      <name val="Times New Roman"/>
      <family val="1"/>
      <charset val="186"/>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 fillId="0" borderId="0"/>
  </cellStyleXfs>
  <cellXfs count="63">
    <xf numFmtId="0" fontId="0" fillId="0" borderId="0" xfId="0"/>
    <xf numFmtId="0" fontId="2" fillId="0" borderId="0" xfId="1" applyFont="1"/>
    <xf numFmtId="0" fontId="2" fillId="0" borderId="1" xfId="1" applyFont="1" applyBorder="1" applyAlignment="1">
      <alignment horizontal="center" vertical="center" wrapText="1"/>
    </xf>
    <xf numFmtId="0" fontId="2" fillId="0" borderId="0" xfId="0" applyFont="1"/>
    <xf numFmtId="0" fontId="2" fillId="2" borderId="1" xfId="1" applyFont="1" applyFill="1" applyBorder="1" applyAlignment="1">
      <alignment horizontal="center" vertical="center" wrapText="1"/>
    </xf>
    <xf numFmtId="0" fontId="2" fillId="0" borderId="0" xfId="1" applyFont="1" applyFill="1" applyAlignment="1">
      <alignment horizontal="center"/>
    </xf>
    <xf numFmtId="0" fontId="3" fillId="0" borderId="0" xfId="1" applyFont="1" applyAlignment="1">
      <alignment wrapText="1"/>
    </xf>
    <xf numFmtId="0" fontId="3" fillId="0" borderId="0" xfId="1" applyFont="1" applyAlignment="1">
      <alignment horizontal="right" wrapText="1"/>
    </xf>
    <xf numFmtId="0" fontId="3" fillId="0" borderId="0" xfId="1" applyFont="1" applyBorder="1" applyAlignment="1">
      <alignment horizontal="right"/>
    </xf>
    <xf numFmtId="0" fontId="2" fillId="3" borderId="0" xfId="0" applyFont="1" applyFill="1"/>
    <xf numFmtId="0" fontId="2" fillId="0" borderId="0" xfId="0" applyFont="1" applyFill="1"/>
    <xf numFmtId="0" fontId="2" fillId="0" borderId="0" xfId="0" applyFont="1" applyFill="1" applyAlignment="1">
      <alignment wrapText="1"/>
    </xf>
    <xf numFmtId="0" fontId="7" fillId="0" borderId="1" xfId="0" applyFont="1" applyBorder="1" applyAlignment="1">
      <alignment horizontal="left" vertical="top" wrapText="1"/>
    </xf>
    <xf numFmtId="4" fontId="2" fillId="0" borderId="1" xfId="1" applyNumberFormat="1" applyFont="1" applyFill="1" applyBorder="1" applyAlignment="1">
      <alignment horizontal="center" vertical="top" wrapText="1"/>
    </xf>
    <xf numFmtId="0" fontId="7" fillId="0" borderId="1" xfId="1" applyFont="1" applyFill="1" applyBorder="1" applyAlignment="1">
      <alignment horizontal="center" vertical="top" wrapText="1"/>
    </xf>
    <xf numFmtId="0" fontId="2" fillId="3" borderId="1" xfId="1" applyFont="1" applyFill="1" applyBorder="1" applyAlignment="1">
      <alignment horizontal="center" vertical="top" wrapText="1"/>
    </xf>
    <xf numFmtId="0" fontId="2" fillId="3" borderId="1" xfId="1" applyFont="1" applyFill="1" applyBorder="1" applyAlignment="1">
      <alignment horizontal="left" vertical="top" wrapText="1"/>
    </xf>
    <xf numFmtId="4" fontId="2" fillId="0" borderId="1" xfId="0" applyNumberFormat="1" applyFont="1" applyFill="1" applyBorder="1" applyAlignment="1">
      <alignment horizontal="center" vertical="top"/>
    </xf>
    <xf numFmtId="4" fontId="7" fillId="0" borderId="1" xfId="0" applyNumberFormat="1" applyFont="1" applyFill="1" applyBorder="1" applyAlignment="1">
      <alignment horizontal="center" vertical="top" wrapText="1"/>
    </xf>
    <xf numFmtId="4" fontId="7" fillId="0" borderId="1" xfId="0" applyNumberFormat="1" applyFont="1" applyBorder="1" applyAlignment="1">
      <alignment horizontal="center" vertical="top" wrapText="1"/>
    </xf>
    <xf numFmtId="181" fontId="2" fillId="3" borderId="1" xfId="1" applyNumberFormat="1" applyFont="1" applyFill="1" applyBorder="1" applyAlignment="1">
      <alignment horizontal="center" vertical="top" wrapText="1"/>
    </xf>
    <xf numFmtId="0" fontId="4" fillId="0" borderId="0" xfId="1" applyFont="1" applyFill="1" applyAlignment="1">
      <alignment horizontal="center"/>
    </xf>
    <xf numFmtId="0" fontId="2" fillId="0" borderId="0" xfId="1" applyFont="1" applyFill="1" applyAlignment="1">
      <alignment horizontal="left"/>
    </xf>
    <xf numFmtId="0" fontId="2" fillId="3" borderId="1" xfId="0" applyFont="1" applyFill="1" applyBorder="1" applyAlignment="1">
      <alignment horizontal="center" vertical="top"/>
    </xf>
    <xf numFmtId="0" fontId="2" fillId="3" borderId="1" xfId="0" applyFont="1" applyFill="1" applyBorder="1" applyAlignment="1">
      <alignment vertical="top" wrapText="1"/>
    </xf>
    <xf numFmtId="4" fontId="2" fillId="3" borderId="1" xfId="0" applyNumberFormat="1" applyFont="1" applyFill="1" applyBorder="1" applyAlignment="1">
      <alignment horizontal="center" vertical="top"/>
    </xf>
    <xf numFmtId="0" fontId="7" fillId="3" borderId="1" xfId="0" applyFont="1" applyFill="1" applyBorder="1" applyAlignment="1">
      <alignment vertical="top" wrapText="1"/>
    </xf>
    <xf numFmtId="4" fontId="7" fillId="3" borderId="1" xfId="0" applyNumberFormat="1" applyFont="1" applyFill="1" applyBorder="1" applyAlignment="1">
      <alignment horizontal="center" vertical="top"/>
    </xf>
    <xf numFmtId="0" fontId="8" fillId="3" borderId="1" xfId="0" applyFont="1" applyFill="1" applyBorder="1" applyAlignment="1">
      <alignment vertical="top" wrapText="1"/>
    </xf>
    <xf numFmtId="0" fontId="7" fillId="3" borderId="1" xfId="0" applyFont="1" applyFill="1" applyBorder="1" applyAlignment="1">
      <alignment horizontal="left" vertical="top" wrapText="1"/>
    </xf>
    <xf numFmtId="0" fontId="2" fillId="3" borderId="0" xfId="1" applyFont="1" applyFill="1" applyAlignment="1">
      <alignment horizontal="left"/>
    </xf>
    <xf numFmtId="0" fontId="2" fillId="0" borderId="1" xfId="1" applyFont="1" applyFill="1" applyBorder="1" applyAlignment="1">
      <alignment horizontal="center" vertical="top" wrapText="1"/>
    </xf>
    <xf numFmtId="0" fontId="2" fillId="0" borderId="1" xfId="1" applyFont="1" applyFill="1" applyBorder="1" applyAlignment="1">
      <alignment horizontal="left" vertical="top" wrapText="1"/>
    </xf>
    <xf numFmtId="0" fontId="7" fillId="0" borderId="1" xfId="0" applyFont="1" applyFill="1" applyBorder="1" applyAlignment="1">
      <alignment vertical="top" wrapText="1"/>
    </xf>
    <xf numFmtId="14" fontId="2" fillId="0" borderId="1" xfId="1" applyNumberFormat="1" applyFont="1" applyFill="1" applyBorder="1" applyAlignment="1">
      <alignment horizontal="center" vertical="top" wrapText="1"/>
    </xf>
    <xf numFmtId="0" fontId="2" fillId="0" borderId="1" xfId="0" applyFont="1" applyFill="1" applyBorder="1" applyAlignment="1">
      <alignment horizontal="center" vertical="top"/>
    </xf>
    <xf numFmtId="0" fontId="2" fillId="0" borderId="1" xfId="0" applyFont="1" applyFill="1" applyBorder="1" applyAlignment="1">
      <alignment vertical="top" wrapText="1"/>
    </xf>
    <xf numFmtId="4" fontId="7" fillId="0" borderId="1" xfId="0" applyNumberFormat="1" applyFont="1" applyFill="1" applyBorder="1" applyAlignment="1">
      <alignment horizontal="center" vertical="top"/>
    </xf>
    <xf numFmtId="0" fontId="8" fillId="0" borderId="1" xfId="0" applyFont="1" applyFill="1" applyBorder="1" applyAlignment="1">
      <alignment vertical="top" wrapText="1"/>
    </xf>
    <xf numFmtId="0" fontId="0" fillId="0" borderId="0" xfId="0" applyAlignment="1">
      <alignment wrapText="1"/>
    </xf>
    <xf numFmtId="0" fontId="2" fillId="0" borderId="0" xfId="1" applyFont="1" applyFill="1" applyAlignment="1">
      <alignment wrapText="1"/>
    </xf>
    <xf numFmtId="0" fontId="4" fillId="0" borderId="0" xfId="1" applyFont="1" applyAlignment="1">
      <alignment vertical="top" wrapText="1"/>
    </xf>
    <xf numFmtId="0" fontId="2" fillId="0" borderId="0" xfId="1" applyFont="1" applyFill="1" applyAlignment="1"/>
    <xf numFmtId="181" fontId="2" fillId="0" borderId="1" xfId="1" applyNumberFormat="1" applyFont="1" applyFill="1" applyBorder="1" applyAlignment="1">
      <alignment horizontal="center" vertical="top" wrapText="1"/>
    </xf>
    <xf numFmtId="181" fontId="7" fillId="3" borderId="1" xfId="0" applyNumberFormat="1" applyFont="1" applyFill="1" applyBorder="1" applyAlignment="1">
      <alignment horizontal="center" vertical="top"/>
    </xf>
    <xf numFmtId="181" fontId="7" fillId="0" borderId="1" xfId="0" applyNumberFormat="1" applyFont="1" applyFill="1" applyBorder="1" applyAlignment="1">
      <alignment horizontal="center" vertical="top"/>
    </xf>
    <xf numFmtId="4" fontId="9" fillId="0" borderId="1" xfId="0" applyNumberFormat="1" applyFont="1" applyFill="1" applyBorder="1" applyAlignment="1">
      <alignment horizontal="center" vertical="top"/>
    </xf>
    <xf numFmtId="0" fontId="4" fillId="0" borderId="0" xfId="1" applyFont="1" applyAlignment="1">
      <alignment horizontal="center" wrapText="1"/>
    </xf>
    <xf numFmtId="0" fontId="2" fillId="0" borderId="0" xfId="1" applyFont="1" applyAlignment="1">
      <alignment horizontal="center" wrapText="1"/>
    </xf>
    <xf numFmtId="0" fontId="2" fillId="0" borderId="1" xfId="1" applyFont="1" applyBorder="1" applyAlignment="1">
      <alignment horizontal="center" vertical="center" wrapText="1"/>
    </xf>
    <xf numFmtId="181" fontId="4" fillId="0" borderId="0" xfId="1" applyNumberFormat="1" applyFont="1" applyAlignment="1">
      <alignment horizontal="center" wrapText="1"/>
    </xf>
    <xf numFmtId="0" fontId="3" fillId="0" borderId="0" xfId="1" applyFont="1" applyFill="1" applyAlignment="1">
      <alignment horizontal="left" vertical="top" wrapText="1"/>
    </xf>
    <xf numFmtId="0" fontId="0" fillId="0" borderId="0" xfId="0" applyFill="1" applyAlignment="1">
      <alignment wrapText="1"/>
    </xf>
    <xf numFmtId="0" fontId="5" fillId="0" borderId="0" xfId="1" applyFont="1" applyFill="1" applyAlignment="1">
      <alignment horizontal="left" vertical="top" wrapText="1"/>
    </xf>
    <xf numFmtId="0" fontId="6" fillId="0" borderId="0" xfId="0" applyFont="1" applyFill="1" applyAlignment="1">
      <alignment wrapText="1"/>
    </xf>
    <xf numFmtId="0" fontId="3" fillId="0" borderId="0" xfId="1" applyFont="1" applyAlignment="1">
      <alignment horizontal="right" wrapText="1"/>
    </xf>
    <xf numFmtId="0" fontId="4" fillId="0" borderId="0" xfId="1" applyFont="1" applyAlignment="1">
      <alignment vertical="center" wrapText="1"/>
    </xf>
    <xf numFmtId="0" fontId="3" fillId="0" borderId="2" xfId="1" applyFont="1" applyBorder="1" applyAlignment="1">
      <alignment horizontal="right"/>
    </xf>
    <xf numFmtId="0" fontId="2" fillId="0" borderId="1" xfId="0" applyFont="1" applyFill="1" applyBorder="1" applyAlignment="1">
      <alignment horizontal="right" vertical="top"/>
    </xf>
    <xf numFmtId="4" fontId="10" fillId="0" borderId="1" xfId="0" applyNumberFormat="1" applyFont="1" applyFill="1" applyBorder="1" applyAlignment="1">
      <alignment horizontal="left" vertical="top"/>
    </xf>
    <xf numFmtId="0" fontId="2" fillId="0" borderId="0" xfId="1" applyFont="1" applyAlignment="1">
      <alignment horizontal="left" vertical="center" wrapText="1" shrinkToFit="1"/>
    </xf>
    <xf numFmtId="0" fontId="2" fillId="0" borderId="0" xfId="1" applyFont="1" applyFill="1" applyAlignment="1">
      <alignment horizontal="left" wrapText="1" shrinkToFit="1"/>
    </xf>
    <xf numFmtId="0" fontId="4" fillId="0" borderId="0" xfId="1" applyFont="1" applyAlignment="1">
      <alignment horizontal="left" wrapText="1"/>
    </xf>
  </cellXfs>
  <cellStyles count="2">
    <cellStyle name="Įprastas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8"/>
  <sheetViews>
    <sheetView tabSelected="1" topLeftCell="A21" zoomScale="70" zoomScaleNormal="70" workbookViewId="0">
      <selection activeCell="J43" sqref="J43"/>
    </sheetView>
  </sheetViews>
  <sheetFormatPr defaultRowHeight="15.75" x14ac:dyDescent="0.25"/>
  <cols>
    <col min="1" max="1" width="2.28515625" style="3" customWidth="1"/>
    <col min="2" max="2" width="6.140625" style="3" customWidth="1"/>
    <col min="3" max="3" width="16.28515625" style="3" customWidth="1"/>
    <col min="4" max="4" width="20" style="3" customWidth="1"/>
    <col min="5" max="5" width="17.5703125" style="3" customWidth="1"/>
    <col min="6" max="6" width="17.140625" style="3" customWidth="1"/>
    <col min="7" max="7" width="13.140625" style="3" customWidth="1"/>
    <col min="8" max="8" width="19" style="3" customWidth="1"/>
    <col min="9" max="9" width="14.42578125" style="3" customWidth="1"/>
    <col min="10" max="10" width="11.7109375" style="3" customWidth="1"/>
    <col min="11" max="11" width="15.140625" style="3" customWidth="1"/>
    <col min="12" max="12" width="20" style="3" customWidth="1"/>
    <col min="13" max="13" width="35.5703125" style="3" customWidth="1"/>
    <col min="14" max="14" width="8.85546875" style="10" customWidth="1"/>
    <col min="15" max="16384" width="9.140625" style="10"/>
  </cols>
  <sheetData>
    <row r="1" spans="2:19" x14ac:dyDescent="0.25">
      <c r="B1" s="1"/>
      <c r="C1" s="1"/>
      <c r="D1" s="1"/>
      <c r="E1" s="1"/>
      <c r="F1" s="1"/>
      <c r="G1" s="1"/>
      <c r="H1" s="1"/>
      <c r="J1" s="41"/>
      <c r="K1" s="60" t="s">
        <v>54</v>
      </c>
      <c r="L1" s="60"/>
      <c r="M1" s="60"/>
    </row>
    <row r="2" spans="2:19" x14ac:dyDescent="0.25">
      <c r="B2" s="21"/>
      <c r="C2" s="21"/>
      <c r="D2" s="21"/>
      <c r="E2" s="21"/>
      <c r="F2" s="21"/>
      <c r="G2" s="21"/>
      <c r="H2" s="21"/>
      <c r="J2" s="42"/>
      <c r="K2" s="60" t="s">
        <v>55</v>
      </c>
      <c r="L2" s="60"/>
      <c r="M2" s="60"/>
    </row>
    <row r="3" spans="2:19" x14ac:dyDescent="0.25">
      <c r="B3" s="21"/>
      <c r="C3" s="21"/>
      <c r="D3" s="21"/>
      <c r="E3" s="21"/>
      <c r="F3" s="21"/>
      <c r="G3" s="10"/>
      <c r="H3" s="10"/>
      <c r="I3" s="22"/>
      <c r="J3" s="10"/>
      <c r="K3" s="60" t="s">
        <v>40</v>
      </c>
      <c r="L3" s="60"/>
      <c r="M3" s="60"/>
    </row>
    <row r="4" spans="2:19" hidden="1" x14ac:dyDescent="0.25">
      <c r="B4" s="21"/>
      <c r="C4" s="21"/>
      <c r="D4" s="21"/>
      <c r="E4" s="21"/>
      <c r="F4" s="21"/>
      <c r="G4" s="21"/>
      <c r="H4" s="21"/>
      <c r="I4" s="22"/>
      <c r="K4" s="30" t="s">
        <v>57</v>
      </c>
      <c r="L4" s="30"/>
      <c r="M4" s="30"/>
      <c r="R4" s="3"/>
      <c r="S4" s="3"/>
    </row>
    <row r="5" spans="2:19" ht="15.75" hidden="1" customHeight="1" x14ac:dyDescent="0.25">
      <c r="B5" s="21"/>
      <c r="C5" s="21"/>
      <c r="D5" s="21"/>
      <c r="E5" s="21"/>
      <c r="F5" s="21"/>
      <c r="G5" s="21"/>
      <c r="H5" s="21"/>
      <c r="I5" s="22"/>
      <c r="K5" s="30" t="s">
        <v>47</v>
      </c>
      <c r="L5" s="22"/>
      <c r="M5" s="22"/>
      <c r="P5" s="40"/>
      <c r="Q5" s="40"/>
      <c r="R5" s="40"/>
      <c r="S5" s="40"/>
    </row>
    <row r="6" spans="2:19" ht="15.75" hidden="1" customHeight="1" x14ac:dyDescent="0.25">
      <c r="B6" s="21"/>
      <c r="C6" s="21"/>
      <c r="D6" s="21"/>
      <c r="E6" s="21"/>
      <c r="F6" s="21"/>
      <c r="G6" s="21"/>
      <c r="H6" s="21"/>
      <c r="I6" s="22"/>
      <c r="K6" s="22" t="s">
        <v>58</v>
      </c>
      <c r="L6" s="22"/>
      <c r="M6" s="5"/>
    </row>
    <row r="7" spans="2:19" ht="15.75" hidden="1" customHeight="1" x14ac:dyDescent="0.25">
      <c r="B7" s="21"/>
      <c r="C7" s="21"/>
      <c r="D7" s="21"/>
      <c r="E7" s="21"/>
      <c r="F7" s="21"/>
      <c r="G7" s="21"/>
      <c r="H7" s="21"/>
      <c r="I7" s="22"/>
      <c r="J7" s="10"/>
      <c r="K7" s="22" t="s">
        <v>59</v>
      </c>
      <c r="L7" s="22"/>
      <c r="M7" s="5"/>
    </row>
    <row r="8" spans="2:19" ht="15.75" hidden="1" customHeight="1" x14ac:dyDescent="0.25">
      <c r="B8" s="21"/>
      <c r="C8" s="21"/>
      <c r="D8" s="21"/>
      <c r="E8" s="21"/>
      <c r="F8" s="21"/>
      <c r="G8" s="21"/>
      <c r="H8" s="21"/>
      <c r="I8" s="22"/>
      <c r="J8" s="10"/>
      <c r="K8" s="22" t="s">
        <v>60</v>
      </c>
      <c r="L8" s="22"/>
      <c r="M8" s="5"/>
    </row>
    <row r="9" spans="2:19" hidden="1" x14ac:dyDescent="0.25">
      <c r="K9" s="3" t="s">
        <v>62</v>
      </c>
    </row>
    <row r="10" spans="2:19" hidden="1" x14ac:dyDescent="0.25">
      <c r="K10" s="3" t="s">
        <v>63</v>
      </c>
    </row>
    <row r="11" spans="2:19" hidden="1" x14ac:dyDescent="0.25">
      <c r="K11" s="3" t="s">
        <v>67</v>
      </c>
    </row>
    <row r="12" spans="2:19" ht="34.5" customHeight="1" x14ac:dyDescent="0.25">
      <c r="B12" s="21"/>
      <c r="C12" s="21"/>
      <c r="D12" s="21"/>
      <c r="E12" s="21"/>
      <c r="F12" s="21"/>
      <c r="G12" s="10"/>
      <c r="H12" s="10"/>
      <c r="I12" s="22"/>
      <c r="J12" s="22"/>
      <c r="K12" s="61" t="s">
        <v>68</v>
      </c>
      <c r="L12" s="61"/>
      <c r="M12" s="61"/>
      <c r="N12" s="39"/>
      <c r="O12" s="39"/>
    </row>
    <row r="13" spans="2:19" ht="15.75" customHeight="1" x14ac:dyDescent="0.25">
      <c r="B13" s="21"/>
      <c r="C13" s="21"/>
      <c r="D13" s="21"/>
      <c r="E13" s="21"/>
      <c r="F13" s="21"/>
      <c r="G13" s="21"/>
      <c r="H13" s="21"/>
      <c r="I13" s="22"/>
      <c r="J13" s="22"/>
      <c r="K13" s="22"/>
      <c r="L13" s="22"/>
      <c r="M13" s="21"/>
    </row>
    <row r="14" spans="2:19" x14ac:dyDescent="0.25">
      <c r="B14" s="5"/>
      <c r="C14" s="5"/>
      <c r="D14" s="5"/>
      <c r="E14" s="5"/>
      <c r="F14" s="5"/>
      <c r="G14" s="5"/>
      <c r="H14" s="5"/>
      <c r="I14" s="5"/>
      <c r="J14" s="5"/>
      <c r="K14" s="5"/>
      <c r="L14" s="5"/>
      <c r="M14" s="5"/>
    </row>
    <row r="15" spans="2:19" ht="15.75" customHeight="1" x14ac:dyDescent="0.25">
      <c r="B15" s="47" t="s">
        <v>48</v>
      </c>
      <c r="C15" s="48"/>
      <c r="D15" s="48"/>
      <c r="E15" s="48"/>
      <c r="F15" s="48"/>
      <c r="G15" s="48"/>
      <c r="H15" s="48"/>
      <c r="I15" s="48"/>
      <c r="J15" s="48"/>
      <c r="K15" s="48"/>
      <c r="L15" s="48"/>
      <c r="M15" s="48"/>
    </row>
    <row r="16" spans="2:19" ht="33" customHeight="1" x14ac:dyDescent="0.25">
      <c r="B16" s="47" t="s">
        <v>49</v>
      </c>
      <c r="C16" s="48"/>
      <c r="D16" s="48"/>
      <c r="E16" s="48"/>
      <c r="F16" s="48"/>
      <c r="G16" s="48"/>
      <c r="H16" s="48"/>
      <c r="I16" s="48"/>
      <c r="J16" s="48"/>
      <c r="K16" s="48"/>
      <c r="L16" s="48"/>
      <c r="M16" s="48"/>
    </row>
    <row r="17" spans="1:14" x14ac:dyDescent="0.25">
      <c r="B17" s="62" t="s">
        <v>56</v>
      </c>
      <c r="C17" s="62"/>
      <c r="D17" s="62"/>
      <c r="E17" s="62"/>
      <c r="F17" s="62"/>
      <c r="G17" s="62"/>
      <c r="H17" s="62"/>
      <c r="I17" s="62"/>
      <c r="J17" s="62"/>
      <c r="K17" s="62"/>
      <c r="L17" s="62"/>
      <c r="M17" s="62"/>
    </row>
    <row r="18" spans="1:14" x14ac:dyDescent="0.25">
      <c r="B18" s="6"/>
      <c r="C18" s="6"/>
      <c r="D18" s="6"/>
      <c r="E18" s="6"/>
      <c r="F18" s="55"/>
      <c r="G18" s="55"/>
      <c r="H18" s="55"/>
      <c r="I18" s="55"/>
      <c r="J18" s="55"/>
      <c r="K18" s="55"/>
      <c r="L18" s="53"/>
      <c r="M18" s="54"/>
    </row>
    <row r="19" spans="1:14" x14ac:dyDescent="0.25">
      <c r="B19" s="6"/>
      <c r="C19" s="6"/>
      <c r="D19" s="6"/>
      <c r="E19" s="50">
        <v>42508</v>
      </c>
      <c r="F19" s="50"/>
      <c r="G19" s="56" t="s">
        <v>15</v>
      </c>
      <c r="H19" s="56"/>
      <c r="I19" s="7"/>
      <c r="J19" s="6"/>
      <c r="K19" s="6"/>
      <c r="L19" s="51"/>
      <c r="M19" s="52"/>
    </row>
    <row r="20" spans="1:14" x14ac:dyDescent="0.25">
      <c r="B20" s="1"/>
      <c r="C20" s="1"/>
      <c r="D20" s="1"/>
      <c r="E20" s="57"/>
      <c r="F20" s="57"/>
      <c r="G20" s="57"/>
      <c r="H20" s="57"/>
      <c r="I20" s="1"/>
      <c r="J20" s="1"/>
      <c r="K20" s="1"/>
      <c r="L20" s="1"/>
      <c r="M20" s="1"/>
    </row>
    <row r="21" spans="1:14" x14ac:dyDescent="0.25">
      <c r="B21" s="1"/>
      <c r="C21" s="1"/>
      <c r="D21" s="1"/>
      <c r="E21" s="8"/>
      <c r="F21" s="8"/>
      <c r="G21" s="8"/>
      <c r="H21" s="8"/>
      <c r="I21" s="1"/>
      <c r="J21" s="1"/>
      <c r="K21" s="1"/>
      <c r="L21" s="1"/>
      <c r="M21" s="1"/>
    </row>
    <row r="22" spans="1:14" ht="15" customHeight="1" x14ac:dyDescent="0.25">
      <c r="B22" s="49" t="s">
        <v>0</v>
      </c>
      <c r="C22" s="49" t="s">
        <v>5</v>
      </c>
      <c r="D22" s="49" t="s">
        <v>38</v>
      </c>
      <c r="E22" s="49" t="s">
        <v>10</v>
      </c>
      <c r="F22" s="49"/>
      <c r="G22" s="49"/>
      <c r="H22" s="49"/>
      <c r="I22" s="49"/>
      <c r="J22" s="49"/>
      <c r="K22" s="49"/>
      <c r="L22" s="49" t="s">
        <v>6</v>
      </c>
      <c r="M22" s="49" t="s">
        <v>39</v>
      </c>
    </row>
    <row r="23" spans="1:14" ht="31.5" customHeight="1" x14ac:dyDescent="0.25">
      <c r="B23" s="49"/>
      <c r="C23" s="49"/>
      <c r="D23" s="49"/>
      <c r="E23" s="49" t="s">
        <v>7</v>
      </c>
      <c r="F23" s="49" t="s">
        <v>3</v>
      </c>
      <c r="G23" s="49"/>
      <c r="H23" s="49" t="s">
        <v>1</v>
      </c>
      <c r="I23" s="49"/>
      <c r="J23" s="49"/>
      <c r="K23" s="49"/>
      <c r="L23" s="49"/>
      <c r="M23" s="49"/>
    </row>
    <row r="24" spans="1:14" x14ac:dyDescent="0.25">
      <c r="B24" s="49"/>
      <c r="C24" s="49"/>
      <c r="D24" s="49"/>
      <c r="E24" s="49"/>
      <c r="F24" s="49" t="s">
        <v>8</v>
      </c>
      <c r="G24" s="49" t="s">
        <v>4</v>
      </c>
      <c r="H24" s="49"/>
      <c r="I24" s="49"/>
      <c r="J24" s="49"/>
      <c r="K24" s="49"/>
      <c r="L24" s="49"/>
      <c r="M24" s="49"/>
    </row>
    <row r="25" spans="1:14" x14ac:dyDescent="0.25">
      <c r="B25" s="49"/>
      <c r="C25" s="49"/>
      <c r="D25" s="49"/>
      <c r="E25" s="49"/>
      <c r="F25" s="49"/>
      <c r="G25" s="49" t="s">
        <v>51</v>
      </c>
      <c r="H25" s="49" t="s">
        <v>12</v>
      </c>
      <c r="I25" s="49"/>
      <c r="J25" s="49"/>
      <c r="K25" s="49"/>
      <c r="L25" s="49"/>
      <c r="M25" s="49"/>
    </row>
    <row r="26" spans="1:14" ht="63" x14ac:dyDescent="0.25">
      <c r="B26" s="49"/>
      <c r="C26" s="49"/>
      <c r="D26" s="49"/>
      <c r="E26" s="49"/>
      <c r="F26" s="49"/>
      <c r="G26" s="49"/>
      <c r="H26" s="2" t="s">
        <v>50</v>
      </c>
      <c r="I26" s="2" t="s">
        <v>52</v>
      </c>
      <c r="J26" s="2" t="s">
        <v>53</v>
      </c>
      <c r="K26" s="2" t="s">
        <v>9</v>
      </c>
      <c r="L26" s="49"/>
      <c r="M26" s="49"/>
    </row>
    <row r="27" spans="1:14" x14ac:dyDescent="0.25">
      <c r="B27" s="4">
        <v>1</v>
      </c>
      <c r="C27" s="4">
        <v>2</v>
      </c>
      <c r="D27" s="4">
        <v>3</v>
      </c>
      <c r="E27" s="4">
        <v>4</v>
      </c>
      <c r="F27" s="4">
        <v>5</v>
      </c>
      <c r="G27" s="4">
        <v>6</v>
      </c>
      <c r="H27" s="4">
        <v>7</v>
      </c>
      <c r="I27" s="4">
        <v>8</v>
      </c>
      <c r="J27" s="4">
        <v>9</v>
      </c>
      <c r="K27" s="4">
        <v>10</v>
      </c>
      <c r="L27" s="4">
        <v>11</v>
      </c>
      <c r="M27" s="4">
        <v>12</v>
      </c>
    </row>
    <row r="28" spans="1:14" ht="275.25" customHeight="1" x14ac:dyDescent="0.25">
      <c r="B28" s="31" t="s">
        <v>14</v>
      </c>
      <c r="C28" s="32" t="s">
        <v>16</v>
      </c>
      <c r="D28" s="33" t="s">
        <v>17</v>
      </c>
      <c r="E28" s="13">
        <f>F28+G28+H28+I28+J28+K28</f>
        <v>3783853.2600000002</v>
      </c>
      <c r="F28" s="13">
        <v>2998193.27</v>
      </c>
      <c r="G28" s="13">
        <v>0</v>
      </c>
      <c r="H28" s="13">
        <v>0</v>
      </c>
      <c r="I28" s="13">
        <v>711880.52</v>
      </c>
      <c r="J28" s="13">
        <v>0</v>
      </c>
      <c r="K28" s="13">
        <v>73779.47</v>
      </c>
      <c r="L28" s="43">
        <v>42705</v>
      </c>
      <c r="M28" s="14" t="s">
        <v>21</v>
      </c>
    </row>
    <row r="29" spans="1:14" ht="94.5" x14ac:dyDescent="0.25">
      <c r="B29" s="15" t="s">
        <v>13</v>
      </c>
      <c r="C29" s="16" t="s">
        <v>18</v>
      </c>
      <c r="D29" s="12" t="s">
        <v>19</v>
      </c>
      <c r="E29" s="13">
        <f t="shared" ref="E29:E36" si="0">F29+G29+H29+I29+J29+K29</f>
        <v>20576077</v>
      </c>
      <c r="F29" s="17">
        <v>8621168.5099999998</v>
      </c>
      <c r="G29" s="18">
        <v>0</v>
      </c>
      <c r="H29" s="18">
        <v>0</v>
      </c>
      <c r="I29" s="18">
        <v>0</v>
      </c>
      <c r="J29" s="19">
        <v>0</v>
      </c>
      <c r="K29" s="19">
        <v>11954908.49</v>
      </c>
      <c r="L29" s="20">
        <v>42705</v>
      </c>
      <c r="M29" s="14" t="s">
        <v>20</v>
      </c>
    </row>
    <row r="30" spans="1:14" ht="78.75" x14ac:dyDescent="0.25">
      <c r="A30" s="9"/>
      <c r="B30" s="35" t="s">
        <v>22</v>
      </c>
      <c r="C30" s="36" t="s">
        <v>29</v>
      </c>
      <c r="D30" s="36" t="s">
        <v>23</v>
      </c>
      <c r="E30" s="13">
        <f t="shared" si="0"/>
        <v>3087459.1999999997</v>
      </c>
      <c r="F30" s="17">
        <v>2185417.3199999998</v>
      </c>
      <c r="G30" s="17">
        <v>0</v>
      </c>
      <c r="H30" s="17">
        <v>0</v>
      </c>
      <c r="I30" s="17">
        <v>0</v>
      </c>
      <c r="J30" s="17">
        <v>0</v>
      </c>
      <c r="K30" s="17">
        <v>902041.88</v>
      </c>
      <c r="L30" s="43">
        <v>42689</v>
      </c>
      <c r="M30" s="14" t="s">
        <v>20</v>
      </c>
      <c r="N30" s="11"/>
    </row>
    <row r="31" spans="1:14" ht="107.25" customHeight="1" x14ac:dyDescent="0.25">
      <c r="A31" s="9"/>
      <c r="B31" s="35" t="s">
        <v>24</v>
      </c>
      <c r="C31" s="36" t="s">
        <v>30</v>
      </c>
      <c r="D31" s="24" t="s">
        <v>61</v>
      </c>
      <c r="E31" s="13">
        <f t="shared" si="0"/>
        <v>3602508.1999999997</v>
      </c>
      <c r="F31" s="46">
        <v>2301726.15</v>
      </c>
      <c r="G31" s="17">
        <v>0</v>
      </c>
      <c r="H31" s="17">
        <v>0</v>
      </c>
      <c r="I31" s="37">
        <v>340986.92</v>
      </c>
      <c r="J31" s="17">
        <v>0</v>
      </c>
      <c r="K31" s="46">
        <v>959795.13</v>
      </c>
      <c r="L31" s="43">
        <v>43069</v>
      </c>
      <c r="M31" s="14" t="s">
        <v>31</v>
      </c>
      <c r="N31" s="11"/>
    </row>
    <row r="32" spans="1:14" ht="267.75" x14ac:dyDescent="0.25">
      <c r="A32" s="9"/>
      <c r="B32" s="23" t="s">
        <v>25</v>
      </c>
      <c r="C32" s="24" t="s">
        <v>34</v>
      </c>
      <c r="D32" s="26" t="s">
        <v>33</v>
      </c>
      <c r="E32" s="13">
        <f t="shared" si="0"/>
        <v>6570816.1300000008</v>
      </c>
      <c r="F32" s="27">
        <v>4307307.99</v>
      </c>
      <c r="G32" s="25">
        <v>0</v>
      </c>
      <c r="H32" s="25">
        <v>0</v>
      </c>
      <c r="I32" s="27">
        <v>2263508.14</v>
      </c>
      <c r="J32" s="25">
        <v>0</v>
      </c>
      <c r="K32" s="27">
        <v>0</v>
      </c>
      <c r="L32" s="44">
        <v>42675</v>
      </c>
      <c r="M32" s="24" t="s">
        <v>36</v>
      </c>
      <c r="N32" s="11"/>
    </row>
    <row r="33" spans="1:14" ht="225" x14ac:dyDescent="0.25">
      <c r="A33" s="9"/>
      <c r="B33" s="35" t="s">
        <v>26</v>
      </c>
      <c r="C33" s="36" t="s">
        <v>35</v>
      </c>
      <c r="D33" s="33" t="s">
        <v>32</v>
      </c>
      <c r="E33" s="13">
        <f t="shared" si="0"/>
        <v>2166105</v>
      </c>
      <c r="F33" s="37">
        <v>1073676.6499999999</v>
      </c>
      <c r="G33" s="17">
        <v>0</v>
      </c>
      <c r="H33" s="17">
        <v>0</v>
      </c>
      <c r="I33" s="17">
        <v>0</v>
      </c>
      <c r="J33" s="17">
        <v>0</v>
      </c>
      <c r="K33" s="37">
        <v>1092428.3500000001</v>
      </c>
      <c r="L33" s="45">
        <v>42675</v>
      </c>
      <c r="M33" s="38" t="s">
        <v>37</v>
      </c>
      <c r="N33" s="11"/>
    </row>
    <row r="34" spans="1:14" ht="255" x14ac:dyDescent="0.25">
      <c r="A34" s="9"/>
      <c r="B34" s="23" t="s">
        <v>27</v>
      </c>
      <c r="C34" s="29" t="s">
        <v>41</v>
      </c>
      <c r="D34" s="24" t="s">
        <v>42</v>
      </c>
      <c r="E34" s="13">
        <f t="shared" si="0"/>
        <v>5089532.0600000005</v>
      </c>
      <c r="F34" s="27">
        <v>3352525.22</v>
      </c>
      <c r="G34" s="25">
        <v>0</v>
      </c>
      <c r="H34" s="25">
        <v>0</v>
      </c>
      <c r="I34" s="27">
        <v>868503.42</v>
      </c>
      <c r="J34" s="25">
        <v>0</v>
      </c>
      <c r="K34" s="27">
        <v>868503.42</v>
      </c>
      <c r="L34" s="20">
        <v>42704</v>
      </c>
      <c r="M34" s="28" t="s">
        <v>45</v>
      </c>
      <c r="N34" s="11"/>
    </row>
    <row r="35" spans="1:14" ht="255" x14ac:dyDescent="0.25">
      <c r="A35" s="9"/>
      <c r="B35" s="35" t="s">
        <v>28</v>
      </c>
      <c r="C35" s="36" t="s">
        <v>44</v>
      </c>
      <c r="D35" s="36" t="s">
        <v>43</v>
      </c>
      <c r="E35" s="13">
        <f t="shared" si="0"/>
        <v>3613316</v>
      </c>
      <c r="F35" s="37">
        <v>2194356</v>
      </c>
      <c r="G35" s="17">
        <v>0</v>
      </c>
      <c r="H35" s="17">
        <v>0</v>
      </c>
      <c r="I35" s="17">
        <v>0</v>
      </c>
      <c r="J35" s="17">
        <v>0</v>
      </c>
      <c r="K35" s="37">
        <v>1418960</v>
      </c>
      <c r="L35" s="43">
        <v>42675</v>
      </c>
      <c r="M35" s="38" t="s">
        <v>46</v>
      </c>
      <c r="N35" s="11"/>
    </row>
    <row r="36" spans="1:14" ht="128.25" customHeight="1" x14ac:dyDescent="0.25">
      <c r="A36" s="9"/>
      <c r="B36" s="35" t="s">
        <v>64</v>
      </c>
      <c r="C36" s="32" t="s">
        <v>16</v>
      </c>
      <c r="D36" s="33" t="s">
        <v>65</v>
      </c>
      <c r="E36" s="13">
        <f t="shared" si="0"/>
        <v>700000</v>
      </c>
      <c r="F36" s="37">
        <v>303730.34000000003</v>
      </c>
      <c r="G36" s="17">
        <v>0</v>
      </c>
      <c r="H36" s="17">
        <v>0</v>
      </c>
      <c r="I36" s="17">
        <v>0</v>
      </c>
      <c r="J36" s="17">
        <v>0</v>
      </c>
      <c r="K36" s="37">
        <v>396269.66</v>
      </c>
      <c r="L36" s="43">
        <v>43343</v>
      </c>
      <c r="M36" s="38" t="s">
        <v>66</v>
      </c>
      <c r="N36" s="11"/>
    </row>
    <row r="37" spans="1:14" ht="36" customHeight="1" x14ac:dyDescent="0.25">
      <c r="A37" s="9"/>
      <c r="B37" s="58" t="s">
        <v>2</v>
      </c>
      <c r="C37" s="58"/>
      <c r="D37" s="58"/>
      <c r="E37" s="37">
        <f>SUM(E28:E36)</f>
        <v>49189666.850000001</v>
      </c>
      <c r="F37" s="37">
        <f t="shared" ref="F37:K37" si="1">SUM(F28:F36)</f>
        <v>27338101.449999999</v>
      </c>
      <c r="G37" s="37">
        <f t="shared" si="1"/>
        <v>0</v>
      </c>
      <c r="H37" s="37">
        <f t="shared" si="1"/>
        <v>0</v>
      </c>
      <c r="I37" s="37">
        <f t="shared" si="1"/>
        <v>4184879</v>
      </c>
      <c r="J37" s="37">
        <f t="shared" si="1"/>
        <v>0</v>
      </c>
      <c r="K37" s="37">
        <f t="shared" si="1"/>
        <v>17666686.400000002</v>
      </c>
      <c r="L37" s="34"/>
      <c r="M37" s="38"/>
      <c r="N37" s="11"/>
    </row>
    <row r="38" spans="1:14" ht="37.5" customHeight="1" x14ac:dyDescent="0.25">
      <c r="A38" s="9"/>
      <c r="B38" s="58" t="s">
        <v>11</v>
      </c>
      <c r="C38" s="58"/>
      <c r="D38" s="58"/>
      <c r="E38" s="58"/>
      <c r="F38" s="59">
        <v>28949521.09</v>
      </c>
      <c r="G38" s="59"/>
      <c r="H38" s="59"/>
      <c r="I38" s="59"/>
      <c r="J38" s="59"/>
      <c r="K38" s="59"/>
      <c r="L38" s="59"/>
      <c r="M38" s="59"/>
      <c r="N38" s="11"/>
    </row>
  </sheetData>
  <mergeCells count="29">
    <mergeCell ref="B37:D37"/>
    <mergeCell ref="B38:E38"/>
    <mergeCell ref="F38:M38"/>
    <mergeCell ref="K1:M1"/>
    <mergeCell ref="K2:M2"/>
    <mergeCell ref="K3:M3"/>
    <mergeCell ref="K12:M12"/>
    <mergeCell ref="B17:M17"/>
    <mergeCell ref="G25:G26"/>
    <mergeCell ref="E23:E26"/>
    <mergeCell ref="H25:K25"/>
    <mergeCell ref="F24:F26"/>
    <mergeCell ref="L22:L26"/>
    <mergeCell ref="D22:D26"/>
    <mergeCell ref="F18:K18"/>
    <mergeCell ref="G19:H19"/>
    <mergeCell ref="E20:H20"/>
    <mergeCell ref="E22:K22"/>
    <mergeCell ref="F23:G23"/>
    <mergeCell ref="B15:M15"/>
    <mergeCell ref="G24:K24"/>
    <mergeCell ref="E19:F19"/>
    <mergeCell ref="L19:M19"/>
    <mergeCell ref="B16:M16"/>
    <mergeCell ref="B22:B26"/>
    <mergeCell ref="L18:M18"/>
    <mergeCell ref="C22:C26"/>
    <mergeCell ref="M22:M26"/>
    <mergeCell ref="H23:K23"/>
  </mergeCells>
  <pageMargins left="0.23622047244094491" right="0.23622047244094491" top="0.74803149606299213" bottom="0.48" header="0.31496062992125984" footer="0.31496062992125984"/>
  <pageSetup paperSize="9" scale="6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2014-10-28</vt:lpstr>
      <vt:lpstr>'2014-10-28'!Print_Titles</vt:lpstr>
    </vt:vector>
  </TitlesOfParts>
  <Company>FM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Agnė Stalerūnaitė</dc:creator>
  <cp:lastModifiedBy>Daiva Kiminaitė</cp:lastModifiedBy>
  <cp:lastPrinted>2018-02-20T14:31:19Z</cp:lastPrinted>
  <dcterms:created xsi:type="dcterms:W3CDTF">2013-02-28T07:13:39Z</dcterms:created>
  <dcterms:modified xsi:type="dcterms:W3CDTF">2018-08-21T11:03:05Z</dcterms:modified>
</cp:coreProperties>
</file>