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25"/>
  <workbookPr defaultThemeVersion="124226"/>
  <mc:AlternateContent xmlns:mc="http://schemas.openxmlformats.org/markup-compatibility/2006">
    <mc:Choice Requires="x15">
      <x15ac:absPath xmlns:x15ac="http://schemas.microsoft.com/office/spreadsheetml/2010/11/ac" url="Y:\Agenturos padaliniai\MPS\5. FM_Patvirtinti FD_2018-01-03\FI-023\FĮ-023-04\"/>
    </mc:Choice>
  </mc:AlternateContent>
  <xr:revisionPtr revIDLastSave="0" documentId="13_ncr:1_{A17C8ADF-5D35-46B5-ADFE-6587C83E3B30}" xr6:coauthVersionLast="34" xr6:coauthVersionMax="34" xr10:uidLastSave="{00000000-0000-0000-0000-000000000000}"/>
  <bookViews>
    <workbookView xWindow="0" yWindow="0" windowWidth="24570" windowHeight="11400" activeTab="1" xr2:uid="{00000000-000D-0000-FFFF-FFFF00000000}"/>
  </bookViews>
  <sheets>
    <sheet name="Dalyviu DU FI" sheetId="2" r:id="rId1"/>
    <sheet name="Pildymo pavyzdys" sheetId="3" r:id="rId2"/>
    <sheet name="Skaičiuoklė" sheetId="5" state="hidden" r:id="rId3"/>
    <sheet name="Sheet1" sheetId="4" state="hidden" r:id="rId4"/>
  </sheets>
  <externalReferences>
    <externalReference r:id="rId5"/>
  </externalReferences>
  <definedNames>
    <definedName name="Taip">'[1]Pažyma dėl DU '!$E$18:$E$19</definedName>
  </definedNames>
  <calcPr calcId="179021"/>
</workbook>
</file>

<file path=xl/calcChain.xml><?xml version="1.0" encoding="utf-8"?>
<calcChain xmlns="http://schemas.openxmlformats.org/spreadsheetml/2006/main">
  <c r="G24" i="2" l="1"/>
  <c r="D14" i="5" l="1"/>
  <c r="C14" i="5"/>
  <c r="B14" i="5"/>
  <c r="C11" i="5" s="1"/>
  <c r="D9" i="5"/>
  <c r="C9" i="5"/>
  <c r="B9" i="5"/>
  <c r="C6" i="5"/>
  <c r="F23" i="3" l="1"/>
  <c r="F24" i="3"/>
  <c r="F25" i="3"/>
  <c r="F26" i="3"/>
  <c r="F27" i="3"/>
  <c r="F28" i="3"/>
  <c r="F29" i="3"/>
  <c r="F22" i="3"/>
  <c r="G25" i="2"/>
  <c r="G26" i="2"/>
  <c r="G27" i="2"/>
  <c r="G28" i="2"/>
  <c r="G29" i="2"/>
  <c r="G30" i="2"/>
  <c r="G31" i="2"/>
  <c r="G32" i="2"/>
  <c r="G33" i="2"/>
  <c r="G34" i="2"/>
  <c r="G35" i="2"/>
  <c r="G36" i="2"/>
  <c r="G37" i="2"/>
  <c r="G38" i="2"/>
  <c r="G39" i="2"/>
  <c r="G40" i="2"/>
  <c r="G41" i="2"/>
  <c r="G42" i="2"/>
  <c r="G43" i="2"/>
  <c r="H26" i="2" l="1"/>
  <c r="H27" i="2"/>
  <c r="H28" i="2"/>
  <c r="H29" i="2"/>
  <c r="H30" i="2"/>
  <c r="H31" i="2"/>
  <c r="H32" i="2"/>
  <c r="H33" i="2"/>
  <c r="H34" i="2"/>
  <c r="H35" i="2"/>
  <c r="H36" i="2"/>
  <c r="H37" i="2"/>
  <c r="H38" i="2"/>
  <c r="H39" i="2"/>
  <c r="H40" i="2"/>
  <c r="H41" i="2"/>
  <c r="H42" i="2"/>
  <c r="H43" i="2"/>
  <c r="D30" i="3" l="1"/>
  <c r="G29" i="3"/>
  <c r="G28" i="3"/>
  <c r="G27" i="3"/>
  <c r="G26" i="3"/>
  <c r="G25" i="3"/>
  <c r="G24" i="3"/>
  <c r="G23" i="3"/>
  <c r="G22" i="3"/>
  <c r="G30" i="3" l="1"/>
  <c r="E44" i="2"/>
  <c r="H24" i="2"/>
  <c r="H25" i="2" l="1"/>
  <c r="H44" i="2" s="1"/>
</calcChain>
</file>

<file path=xl/sharedStrings.xml><?xml version="1.0" encoding="utf-8"?>
<sst xmlns="http://schemas.openxmlformats.org/spreadsheetml/2006/main" count="70" uniqueCount="49">
  <si>
    <t>Už____________m.____________________mėn.</t>
  </si>
  <si>
    <t>Projekto vykdytojo/partnerio pavadinimas</t>
  </si>
  <si>
    <t>Projekto kodas</t>
  </si>
  <si>
    <t>Vardas, pavardė</t>
  </si>
  <si>
    <t>Pareigos</t>
  </si>
  <si>
    <t>Prašomų pripažinti tinkamomis finansuoti išlaidų suma, Eur</t>
  </si>
  <si>
    <t>Iš viso:</t>
  </si>
  <si>
    <t>Fizinio veiklos įgyvendinimo rodiklio Nr.</t>
  </si>
  <si>
    <t>Prie projekto priskirtinų  valandų skaičius</t>
  </si>
  <si>
    <t>Darbo užmokesčio fiksuotasis įkainis, Eur/val.</t>
  </si>
  <si>
    <r>
      <t xml:space="preserve">1. BENDROJI DALIS  </t>
    </r>
    <r>
      <rPr>
        <sz val="10"/>
        <rFont val="Times New Roman"/>
        <family val="1"/>
        <charset val="186"/>
      </rPr>
      <t xml:space="preserve">               </t>
    </r>
  </si>
  <si>
    <r>
      <t>2. INFORMACIJA APIE PRISKAITYTĄ IR IŠMOKĖTĄ DARBO UŽMOKESTĮ</t>
    </r>
    <r>
      <rPr>
        <sz val="10"/>
        <rFont val="Times New Roman"/>
        <family val="1"/>
        <charset val="186"/>
      </rPr>
      <t xml:space="preserve">              </t>
    </r>
  </si>
  <si>
    <r>
      <t>3. DEKLARACIJA</t>
    </r>
    <r>
      <rPr>
        <sz val="10"/>
        <rFont val="Times New Roman"/>
        <family val="1"/>
        <charset val="186"/>
      </rPr>
      <t xml:space="preserve">              </t>
    </r>
  </si>
  <si>
    <t>(pareigos)</t>
  </si>
  <si>
    <t>(parašas)</t>
  </si>
  <si>
    <t>(vardas, pavardė)</t>
  </si>
  <si>
    <t>1.1.1.</t>
  </si>
  <si>
    <t>2.1.1.</t>
  </si>
  <si>
    <t>Vardenis Pavardenis1</t>
  </si>
  <si>
    <t>Vardenis Pavardenis2</t>
  </si>
  <si>
    <t>Vyr. specialistas</t>
  </si>
  <si>
    <t>Specialistas</t>
  </si>
  <si>
    <t>PAŽYMA DĖL DALYVIŲ DARBO UŽMOKESČIO PRISKYRIMO PROJEKTUI TAIKANT FIKSUOTUOSIUS ĮKAINIUS
(Viešojo valdymo institucijų projektų dalyvių darbo užmokestis)</t>
  </si>
  <si>
    <t>Nr._____</t>
  </si>
  <si>
    <t>Pateikdami šią pažymą dėl darbo užmokesčio priskaitymo ir išmokėjimo (toliau – pažyma), patvirtiname, kad: 
- šioje pažymoje pateikta informacija yra teisinga;
- darbo užmokestis ir susijusios darbo sąnaudos yra apskaičiuojos remiantis LR teisės aktų nuostatomis;
- prašomas pripažinti tinkamomis išlaidomis darbo užmokestis ir kitos sąnaudos yra susijusios su dalyvavimu Projekto veiklose;
- šioje pažymoje deklaruojamos darbo užmokesčio išlaidos ir su darbo užmokesčiu susiję mokesčiai yra apmokėti;  
- visos ūkinės, finansinės ir kitos operacijos, susijusios su šioje pažymoje nurodytomis išlaidomis, yra tinkamai užfiksuotos, su šiomis operacijomis susiję dokumentai bus saugomi ne trumpiau kaip Projekto sutartyje nurodytas dokumentų saugojimo terminas;
- deklaruojamos dalyvių darbo užmokesčio išlaidos nebuvo finansuotos (apmokėtos) iš 2014-2020 ES fondų investicijų veiksmų programos, kitų ES finansinės paramos priemonių ar kitos tarptautinės paramos lėšų.</t>
  </si>
  <si>
    <t>7=4*6</t>
  </si>
  <si>
    <t>Darbo sutartis (T - terminuota, NT - neterminuota)</t>
  </si>
  <si>
    <t>T</t>
  </si>
  <si>
    <t xml:space="preserve">Darbo sutartis </t>
  </si>
  <si>
    <t>FĮ</t>
  </si>
  <si>
    <t>Terminuota</t>
  </si>
  <si>
    <t>Neterminuota</t>
  </si>
  <si>
    <t>NT</t>
  </si>
  <si>
    <t>Už</t>
  </si>
  <si>
    <t xml:space="preserve">m. </t>
  </si>
  <si>
    <t>mėn.</t>
  </si>
  <si>
    <t>Nr.</t>
  </si>
  <si>
    <t>VIEŠOJO VALDYMO INSTITUCIJŲ PROJEKTŲ DALYVIŲ DARBO UŽMOKESČIO FIKSUOTŲJŲ ĮKAINIŲ NUSTATYMO TYRIMO ATASKAITOS</t>
  </si>
  <si>
    <t>1 priedas</t>
  </si>
  <si>
    <t>Darbo užmokesčio FĮ dydis terminuotam darbui , Eur/val.</t>
  </si>
  <si>
    <t>Darbo užmokestis bruto, Eur/mėn. ( už 2016 m.)*</t>
  </si>
  <si>
    <t>Socialinio draudimo įmokos dydis, Eur (31,88 proc.) Eur/mėn</t>
  </si>
  <si>
    <t>Nebiudžetinių įstaigų įmokos į garantinį fondą (0,2 proc.) dydis, atsižvelgiant į  nebiudžetinių įstaigų proporciją (0,25 proc.), Eur/mėn</t>
  </si>
  <si>
    <t>Nebiudžetinių įstaigų įmokos į ilgalaikio darbo fondą (0,5 proc.) dydis, atsižvelgiant į  nebiudžetinių įstaigų proporciją (0,25 proc.), Eur/mėn</t>
  </si>
  <si>
    <t>Darbo užmokesčio FĮ dydis neterminuotam darbui, Eur/val.</t>
  </si>
  <si>
    <t>Socialinio draudimo įmokos dydis, Eur (30,48 proc.) Eur/mėn</t>
  </si>
  <si>
    <t>Nebiudžetinių įstaigų įmokos į ilagalikio darbo fondą (0,5 proc.) dydis, atsižvelgiant į  nebiudžetinių įstaigų proporciją (0,25 proc.), Eur/mėn</t>
  </si>
  <si>
    <t>* Šaltinis: http://osp.stat.gov.lt/web</t>
  </si>
  <si>
    <t>Viešojo valdymo institucijų projektų dalyvių darbo užmokesčio fiksuotųjų įkainių nustatymo tyrimo ataskaita 
2018 m. rugpjūčio 21 d. redakcija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</si>
</sst>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x14ac:knownFonts="1">
    <font>
      <sz val="9"/>
      <color theme="1"/>
      <name val="Calibri"/>
      <family val="2"/>
      <charset val="186"/>
    </font>
    <font>
      <b/>
      <sz val="12"/>
      <color indexed="8"/>
      <name val="Times New Roman"/>
      <family val="1"/>
      <charset val="186"/>
    </font>
    <font>
      <sz val="10"/>
      <name val="Times New Roman"/>
      <family val="1"/>
      <charset val="186"/>
    </font>
    <font>
      <b/>
      <sz val="10"/>
      <name val="Times New Roman"/>
      <family val="1"/>
      <charset val="186"/>
    </font>
    <font>
      <sz val="10"/>
      <name val="Arial"/>
      <family val="2"/>
      <charset val="186"/>
    </font>
    <font>
      <sz val="10"/>
      <color theme="1"/>
      <name val="Times New Roman"/>
      <family val="1"/>
      <charset val="186"/>
    </font>
    <font>
      <b/>
      <sz val="10"/>
      <color indexed="8"/>
      <name val="Times New Roman"/>
      <family val="1"/>
      <charset val="186"/>
    </font>
    <font>
      <sz val="10"/>
      <color indexed="8"/>
      <name val="Times New Roman"/>
      <family val="1"/>
      <charset val="186"/>
    </font>
    <font>
      <b/>
      <u/>
      <sz val="10"/>
      <name val="Times New Roman"/>
      <family val="1"/>
      <charset val="186"/>
    </font>
    <font>
      <sz val="9"/>
      <color indexed="8"/>
      <name val="Times New Roman"/>
      <family val="1"/>
      <charset val="186"/>
    </font>
    <font>
      <sz val="10"/>
      <name val="Arial"/>
      <family val="2"/>
      <charset val="204"/>
    </font>
    <font>
      <b/>
      <sz val="11"/>
      <name val="Times New Roman"/>
      <family val="1"/>
      <charset val="186"/>
    </font>
    <font>
      <b/>
      <sz val="9"/>
      <color indexed="8"/>
      <name val="Times New Roman"/>
      <family val="1"/>
      <charset val="186"/>
    </font>
    <font>
      <sz val="11"/>
      <color indexed="8"/>
      <name val="Times New Roman"/>
      <family val="1"/>
      <charset val="186"/>
    </font>
    <font>
      <b/>
      <sz val="11"/>
      <color indexed="8"/>
      <name val="Times New Roman"/>
      <family val="1"/>
      <charset val="186"/>
    </font>
    <font>
      <sz val="11"/>
      <color indexed="10"/>
      <name val="Times New Roman"/>
      <family val="1"/>
      <charset val="186"/>
    </font>
    <font>
      <sz val="9"/>
      <name val="Times New Roman"/>
      <family val="1"/>
      <charset val="186"/>
    </font>
  </fonts>
  <fills count="5">
    <fill>
      <patternFill patternType="none"/>
    </fill>
    <fill>
      <patternFill patternType="gray125"/>
    </fill>
    <fill>
      <patternFill patternType="solid">
        <fgColor theme="0"/>
        <bgColor indexed="64"/>
      </patternFill>
    </fill>
    <fill>
      <patternFill patternType="solid">
        <fgColor indexed="22"/>
        <bgColor indexed="64"/>
      </patternFill>
    </fill>
    <fill>
      <patternFill patternType="solid">
        <fgColor theme="0" tint="-0.249977111117893"/>
        <bgColor indexed="64"/>
      </patternFill>
    </fill>
  </fills>
  <borders count="18">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s>
  <cellStyleXfs count="3">
    <xf numFmtId="0" fontId="0" fillId="0" borderId="0"/>
    <xf numFmtId="0" fontId="4" fillId="0" borderId="0"/>
    <xf numFmtId="0" fontId="10" fillId="0" borderId="0"/>
  </cellStyleXfs>
  <cellXfs count="101">
    <xf numFmtId="0" fontId="0" fillId="0" borderId="0" xfId="0"/>
    <xf numFmtId="0" fontId="2" fillId="2" borderId="1" xfId="0" applyFont="1" applyFill="1" applyBorder="1" applyAlignment="1">
      <alignment vertical="center"/>
    </xf>
    <xf numFmtId="0" fontId="2" fillId="2" borderId="1" xfId="0" applyFont="1" applyFill="1" applyBorder="1" applyAlignment="1">
      <alignment horizontal="center" vertical="center"/>
    </xf>
    <xf numFmtId="0" fontId="2" fillId="0" borderId="1" xfId="0" applyFont="1" applyBorder="1" applyAlignment="1">
      <alignment vertical="center"/>
    </xf>
    <xf numFmtId="4" fontId="2" fillId="0" borderId="1" xfId="0" applyNumberFormat="1" applyFont="1" applyBorder="1" applyAlignment="1">
      <alignment horizontal="center" vertical="center"/>
    </xf>
    <xf numFmtId="0" fontId="2" fillId="0" borderId="0" xfId="0" applyFont="1" applyAlignment="1"/>
    <xf numFmtId="0" fontId="5" fillId="0" borderId="0" xfId="0" applyFont="1"/>
    <xf numFmtId="0" fontId="6" fillId="0" borderId="0" xfId="0" applyFont="1" applyAlignment="1">
      <alignment horizontal="center"/>
    </xf>
    <xf numFmtId="0" fontId="2" fillId="0" borderId="0" xfId="0" applyFont="1"/>
    <xf numFmtId="0" fontId="2" fillId="0" borderId="0" xfId="0" applyFont="1" applyAlignment="1">
      <alignment horizontal="center" vertical="top"/>
    </xf>
    <xf numFmtId="0" fontId="6" fillId="0" borderId="0" xfId="0" applyFont="1" applyBorder="1" applyAlignment="1">
      <alignment horizontal="left" vertical="top" wrapText="1"/>
    </xf>
    <xf numFmtId="0" fontId="2" fillId="0" borderId="0" xfId="0" applyFont="1" applyFill="1" applyBorder="1" applyAlignment="1">
      <alignment horizontal="left" vertical="top" wrapText="1"/>
    </xf>
    <xf numFmtId="0" fontId="3" fillId="0" borderId="0" xfId="0" applyFont="1" applyBorder="1" applyAlignment="1"/>
    <xf numFmtId="0" fontId="3" fillId="0" borderId="0" xfId="0" applyFont="1" applyBorder="1" applyAlignment="1">
      <alignment horizontal="left"/>
    </xf>
    <xf numFmtId="0" fontId="5" fillId="2" borderId="0" xfId="0" applyFont="1" applyFill="1"/>
    <xf numFmtId="0" fontId="3" fillId="0" borderId="0" xfId="0" applyFont="1" applyBorder="1" applyAlignment="1">
      <alignment horizontal="center"/>
    </xf>
    <xf numFmtId="0" fontId="3" fillId="0" borderId="0" xfId="0" applyFont="1" applyBorder="1"/>
    <xf numFmtId="2" fontId="3" fillId="0" borderId="0" xfId="0" applyNumberFormat="1" applyFont="1" applyFill="1" applyBorder="1" applyAlignment="1">
      <alignment horizontal="center"/>
    </xf>
    <xf numFmtId="0" fontId="8" fillId="0" borderId="3" xfId="0" applyFont="1" applyBorder="1" applyAlignment="1">
      <alignment horizontal="center"/>
    </xf>
    <xf numFmtId="0" fontId="8" fillId="0" borderId="3" xfId="0" applyFont="1" applyBorder="1"/>
    <xf numFmtId="0" fontId="3" fillId="0" borderId="3" xfId="0" applyFont="1" applyBorder="1" applyAlignment="1">
      <alignment horizontal="center"/>
    </xf>
    <xf numFmtId="0" fontId="3" fillId="0" borderId="3" xfId="0" applyFont="1" applyBorder="1"/>
    <xf numFmtId="0" fontId="2" fillId="0" borderId="0" xfId="1" applyFont="1" applyFill="1" applyBorder="1" applyAlignment="1"/>
    <xf numFmtId="0" fontId="6" fillId="0" borderId="0" xfId="0" applyFont="1" applyAlignment="1">
      <alignment horizontal="center" wrapText="1"/>
    </xf>
    <xf numFmtId="0" fontId="3" fillId="4" borderId="1" xfId="0" applyFont="1" applyFill="1" applyBorder="1" applyAlignment="1">
      <alignment horizontal="center" vertical="center"/>
    </xf>
    <xf numFmtId="0" fontId="2" fillId="0" borderId="0" xfId="1" applyFont="1" applyFill="1" applyBorder="1" applyAlignment="1">
      <alignment horizontal="center"/>
    </xf>
    <xf numFmtId="0" fontId="5" fillId="0" borderId="0" xfId="0" applyFont="1" applyAlignment="1">
      <alignment horizontal="left" vertical="center" wrapText="1"/>
    </xf>
    <xf numFmtId="0" fontId="3" fillId="4" borderId="1" xfId="0" applyFont="1" applyFill="1" applyBorder="1" applyAlignment="1">
      <alignment horizontal="center" vertical="center" wrapText="1"/>
    </xf>
    <xf numFmtId="0" fontId="5" fillId="0" borderId="0" xfId="0" applyFont="1" applyAlignment="1">
      <alignment horizontal="left" vertical="center" wrapText="1"/>
    </xf>
    <xf numFmtId="0" fontId="2" fillId="2" borderId="1" xfId="0" applyFont="1" applyFill="1" applyBorder="1" applyAlignment="1">
      <alignment horizontal="right" vertical="center"/>
    </xf>
    <xf numFmtId="0" fontId="2" fillId="0" borderId="1" xfId="0" applyFont="1" applyBorder="1" applyAlignment="1">
      <alignment horizontal="center" vertical="center"/>
    </xf>
    <xf numFmtId="4" fontId="3" fillId="4" borderId="1" xfId="0" applyNumberFormat="1" applyFont="1" applyFill="1" applyBorder="1" applyAlignment="1">
      <alignment horizontal="center" vertical="center"/>
    </xf>
    <xf numFmtId="49" fontId="2" fillId="0" borderId="1" xfId="0" applyNumberFormat="1" applyFont="1" applyBorder="1" applyAlignment="1">
      <alignment horizontal="right" vertical="center"/>
    </xf>
    <xf numFmtId="4" fontId="3" fillId="4" borderId="1" xfId="0" applyNumberFormat="1" applyFont="1" applyFill="1" applyBorder="1" applyAlignment="1">
      <alignment horizontal="center"/>
    </xf>
    <xf numFmtId="4" fontId="2" fillId="4" borderId="1" xfId="0" applyNumberFormat="1" applyFont="1" applyFill="1" applyBorder="1" applyAlignment="1">
      <alignment horizontal="center" vertical="center"/>
    </xf>
    <xf numFmtId="2" fontId="2" fillId="2" borderId="1" xfId="0" applyNumberFormat="1" applyFont="1" applyFill="1" applyBorder="1" applyAlignment="1">
      <alignment horizontal="center" vertical="center"/>
    </xf>
    <xf numFmtId="2" fontId="2" fillId="0" borderId="1" xfId="0" applyNumberFormat="1" applyFont="1" applyBorder="1" applyAlignment="1">
      <alignment horizontal="center" vertical="center"/>
    </xf>
    <xf numFmtId="0" fontId="3" fillId="0" borderId="0" xfId="0" applyFont="1" applyBorder="1" applyAlignment="1">
      <alignment horizontal="left"/>
    </xf>
    <xf numFmtId="0" fontId="2" fillId="0" borderId="0" xfId="0" applyFont="1" applyBorder="1" applyAlignment="1">
      <alignment horizontal="center" vertical="top"/>
    </xf>
    <xf numFmtId="0" fontId="6" fillId="0" borderId="0" xfId="0" applyFont="1" applyAlignment="1">
      <alignment horizontal="center"/>
    </xf>
    <xf numFmtId="0" fontId="0" fillId="0" borderId="1" xfId="0" applyBorder="1"/>
    <xf numFmtId="0" fontId="3" fillId="0" borderId="0" xfId="0" applyFont="1" applyBorder="1" applyAlignment="1">
      <alignment horizontal="left"/>
    </xf>
    <xf numFmtId="0" fontId="6" fillId="0" borderId="0" xfId="0" applyFont="1" applyAlignment="1">
      <alignment horizontal="center"/>
    </xf>
    <xf numFmtId="0" fontId="7" fillId="0" borderId="0" xfId="0" applyFont="1" applyAlignment="1">
      <alignment horizontal="center"/>
    </xf>
    <xf numFmtId="0" fontId="6" fillId="0" borderId="0" xfId="0" applyFont="1" applyAlignment="1"/>
    <xf numFmtId="0" fontId="6" fillId="0" borderId="3" xfId="0" applyFont="1" applyBorder="1" applyAlignment="1"/>
    <xf numFmtId="0" fontId="8" fillId="0" borderId="0" xfId="0" applyFont="1" applyBorder="1"/>
    <xf numFmtId="0" fontId="2" fillId="0" borderId="0" xfId="0" applyFont="1" applyBorder="1" applyAlignment="1">
      <alignment horizontal="center" wrapText="1"/>
    </xf>
    <xf numFmtId="0" fontId="6" fillId="0" borderId="0" xfId="0" applyFont="1" applyAlignment="1">
      <alignment horizontal="right"/>
    </xf>
    <xf numFmtId="0" fontId="6" fillId="0" borderId="0" xfId="0" applyFont="1" applyBorder="1" applyAlignment="1">
      <alignment horizontal="left"/>
    </xf>
    <xf numFmtId="0" fontId="7" fillId="0" borderId="0" xfId="0" applyFont="1" applyAlignment="1"/>
    <xf numFmtId="0" fontId="7" fillId="0" borderId="3" xfId="0" applyFont="1" applyBorder="1" applyAlignment="1"/>
    <xf numFmtId="0" fontId="12" fillId="0" borderId="0" xfId="0" applyFont="1"/>
    <xf numFmtId="0" fontId="9" fillId="0" borderId="0" xfId="0" applyFont="1"/>
    <xf numFmtId="0" fontId="13" fillId="0" borderId="0" xfId="0" applyFont="1"/>
    <xf numFmtId="0" fontId="14" fillId="0" borderId="16" xfId="0" applyFont="1" applyBorder="1" applyAlignment="1">
      <alignment wrapText="1"/>
    </xf>
    <xf numFmtId="0" fontId="11" fillId="0" borderId="17" xfId="0" applyFont="1" applyBorder="1"/>
    <xf numFmtId="0" fontId="15" fillId="0" borderId="0" xfId="0" applyFont="1"/>
    <xf numFmtId="0" fontId="13" fillId="0" borderId="1" xfId="0" applyFont="1" applyBorder="1" applyAlignment="1">
      <alignment horizontal="center" wrapText="1"/>
    </xf>
    <xf numFmtId="0" fontId="13" fillId="0" borderId="1" xfId="0" applyFont="1" applyBorder="1" applyAlignment="1">
      <alignment horizontal="center"/>
    </xf>
    <xf numFmtId="4" fontId="9" fillId="0" borderId="1" xfId="0" applyNumberFormat="1" applyFont="1" applyBorder="1"/>
    <xf numFmtId="0" fontId="13" fillId="0" borderId="0" xfId="0" applyFont="1" applyBorder="1" applyAlignment="1">
      <alignment horizontal="center"/>
    </xf>
    <xf numFmtId="2" fontId="9" fillId="0" borderId="1" xfId="0" applyNumberFormat="1" applyFont="1" applyBorder="1"/>
    <xf numFmtId="0" fontId="16" fillId="0" borderId="0" xfId="0" applyFont="1" applyAlignment="1">
      <alignment wrapText="1"/>
    </xf>
    <xf numFmtId="0" fontId="6" fillId="0" borderId="1" xfId="0" applyFont="1" applyBorder="1" applyAlignment="1">
      <alignment horizontal="center" vertical="top"/>
    </xf>
    <xf numFmtId="0" fontId="5" fillId="0" borderId="0" xfId="0" applyFont="1" applyAlignment="1">
      <alignment horizontal="left" vertical="center" wrapText="1"/>
    </xf>
    <xf numFmtId="0" fontId="1" fillId="0" borderId="0" xfId="0" applyFont="1" applyAlignment="1">
      <alignment horizontal="center" wrapText="1"/>
    </xf>
    <xf numFmtId="0" fontId="1" fillId="0" borderId="0" xfId="0" applyFont="1" applyAlignment="1">
      <alignment horizontal="center"/>
    </xf>
    <xf numFmtId="0" fontId="3" fillId="0" borderId="0" xfId="0" applyFont="1" applyBorder="1" applyAlignment="1">
      <alignment horizontal="left"/>
    </xf>
    <xf numFmtId="0" fontId="3" fillId="0" borderId="1" xfId="0" applyFont="1" applyBorder="1" applyAlignment="1">
      <alignment horizontal="center" vertical="top" wrapText="1"/>
    </xf>
    <xf numFmtId="0" fontId="2" fillId="0" borderId="0" xfId="0" applyFont="1" applyBorder="1" applyAlignment="1">
      <alignment horizontal="center" vertical="top"/>
    </xf>
    <xf numFmtId="0" fontId="3" fillId="4" borderId="1" xfId="0" applyFont="1" applyFill="1" applyBorder="1" applyAlignment="1">
      <alignment horizontal="center" vertical="center" wrapText="1"/>
    </xf>
    <xf numFmtId="0" fontId="3" fillId="4" borderId="4" xfId="0" applyFont="1" applyFill="1" applyBorder="1" applyAlignment="1">
      <alignment horizontal="center" vertical="center" wrapText="1"/>
    </xf>
    <xf numFmtId="0" fontId="3" fillId="4" borderId="5" xfId="0" applyFont="1" applyFill="1" applyBorder="1" applyAlignment="1">
      <alignment horizontal="center" vertical="center" wrapText="1"/>
    </xf>
    <xf numFmtId="0" fontId="3" fillId="4" borderId="6" xfId="0" applyFont="1" applyFill="1" applyBorder="1" applyAlignment="1">
      <alignment horizontal="center" vertical="center" wrapText="1"/>
    </xf>
    <xf numFmtId="0" fontId="3" fillId="4" borderId="7" xfId="0" applyFont="1" applyFill="1" applyBorder="1" applyAlignment="1">
      <alignment horizontal="center" vertical="center" wrapText="1"/>
    </xf>
    <xf numFmtId="0" fontId="3" fillId="4" borderId="8" xfId="0" applyFont="1" applyFill="1" applyBorder="1" applyAlignment="1">
      <alignment horizontal="center" vertical="center" wrapText="1"/>
    </xf>
    <xf numFmtId="0" fontId="3" fillId="4" borderId="9" xfId="0" applyFont="1" applyFill="1" applyBorder="1" applyAlignment="1">
      <alignment horizontal="center" vertical="center" wrapText="1"/>
    </xf>
    <xf numFmtId="0" fontId="3" fillId="4" borderId="10" xfId="0" applyFont="1" applyFill="1" applyBorder="1" applyAlignment="1">
      <alignment horizontal="center" vertical="center" wrapText="1"/>
    </xf>
    <xf numFmtId="0" fontId="3" fillId="4" borderId="11" xfId="0" applyFont="1" applyFill="1" applyBorder="1" applyAlignment="1">
      <alignment horizontal="center" vertical="center" wrapText="1"/>
    </xf>
    <xf numFmtId="0" fontId="3" fillId="4" borderId="12" xfId="0" applyFont="1" applyFill="1" applyBorder="1" applyAlignment="1">
      <alignment horizontal="center" vertical="center" wrapText="1"/>
    </xf>
    <xf numFmtId="0" fontId="2" fillId="0" borderId="0" xfId="1" applyFont="1" applyFill="1" applyBorder="1" applyAlignment="1">
      <alignment horizontal="right"/>
    </xf>
    <xf numFmtId="0" fontId="2" fillId="0" borderId="2" xfId="1" applyFont="1" applyFill="1" applyBorder="1" applyAlignment="1">
      <alignment horizontal="right"/>
    </xf>
    <xf numFmtId="0" fontId="2" fillId="0" borderId="0" xfId="0" applyFont="1" applyBorder="1" applyAlignment="1">
      <alignment horizontal="left" vertical="top" wrapText="1"/>
    </xf>
    <xf numFmtId="0" fontId="2" fillId="0" borderId="2" xfId="0" applyFont="1" applyBorder="1" applyAlignment="1">
      <alignment horizontal="center" wrapText="1"/>
    </xf>
    <xf numFmtId="0" fontId="3" fillId="3" borderId="1" xfId="0" applyFont="1" applyFill="1" applyBorder="1" applyAlignment="1">
      <alignment horizontal="right"/>
    </xf>
    <xf numFmtId="0" fontId="2" fillId="0" borderId="13" xfId="0" applyFont="1" applyBorder="1" applyAlignment="1">
      <alignment horizontal="center" vertical="center"/>
    </xf>
    <xf numFmtId="0" fontId="2" fillId="0" borderId="14" xfId="0" applyFont="1" applyBorder="1" applyAlignment="1">
      <alignment horizontal="center" vertical="center"/>
    </xf>
    <xf numFmtId="0" fontId="3" fillId="4" borderId="13" xfId="0" applyFont="1" applyFill="1" applyBorder="1" applyAlignment="1">
      <alignment horizontal="center" vertical="center"/>
    </xf>
    <xf numFmtId="0" fontId="3" fillId="4" borderId="14" xfId="0" applyFont="1" applyFill="1" applyBorder="1" applyAlignment="1">
      <alignment horizontal="center" vertical="center"/>
    </xf>
    <xf numFmtId="0" fontId="2" fillId="2" borderId="13" xfId="0" applyFont="1" applyFill="1" applyBorder="1" applyAlignment="1">
      <alignment horizontal="center" vertical="center"/>
    </xf>
    <xf numFmtId="0" fontId="2" fillId="2" borderId="14" xfId="0" applyFont="1" applyFill="1" applyBorder="1" applyAlignment="1">
      <alignment horizontal="center" vertical="center"/>
    </xf>
    <xf numFmtId="0" fontId="6" fillId="4" borderId="13" xfId="0" applyFont="1" applyFill="1" applyBorder="1" applyAlignment="1">
      <alignment horizontal="left" vertical="top" wrapText="1"/>
    </xf>
    <xf numFmtId="0" fontId="6" fillId="4" borderId="15" xfId="0" applyFont="1" applyFill="1" applyBorder="1" applyAlignment="1">
      <alignment horizontal="left" vertical="top" wrapText="1"/>
    </xf>
    <xf numFmtId="0" fontId="6" fillId="4" borderId="14" xfId="0" applyFont="1" applyFill="1" applyBorder="1" applyAlignment="1">
      <alignment horizontal="left" vertical="top" wrapText="1"/>
    </xf>
    <xf numFmtId="0" fontId="6" fillId="4" borderId="1" xfId="0" applyFont="1" applyFill="1" applyBorder="1" applyAlignment="1">
      <alignment horizontal="left" vertical="top" wrapText="1"/>
    </xf>
    <xf numFmtId="0" fontId="6" fillId="0" borderId="0" xfId="0" applyFont="1" applyAlignment="1">
      <alignment horizontal="center"/>
    </xf>
    <xf numFmtId="0" fontId="7" fillId="0" borderId="0" xfId="0" applyFont="1" applyAlignment="1">
      <alignment horizontal="center"/>
    </xf>
    <xf numFmtId="49" fontId="11" fillId="0" borderId="0" xfId="2" applyNumberFormat="1" applyFont="1" applyAlignment="1">
      <alignment horizontal="left" vertical="top" wrapText="1"/>
    </xf>
    <xf numFmtId="0" fontId="9" fillId="0" borderId="0" xfId="0" applyFont="1" applyAlignment="1">
      <alignment horizontal="left" vertical="top" wrapText="1"/>
    </xf>
    <xf numFmtId="0" fontId="9" fillId="0" borderId="0" xfId="0" applyFont="1" applyAlignment="1">
      <alignment wrapText="1"/>
    </xf>
  </cellXfs>
  <cellStyles count="3">
    <cellStyle name="Įprastas 2" xfId="1" xr:uid="{00000000-0005-0000-0000-000000000000}"/>
    <cellStyle name="Įprastas 5" xfId="2" xr:uid="{B59240D4-3C6A-4386-A6E1-B40B2A8CBB8B}"/>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3</xdr:col>
      <xdr:colOff>0</xdr:colOff>
      <xdr:row>0</xdr:row>
      <xdr:rowOff>0</xdr:rowOff>
    </xdr:from>
    <xdr:to>
      <xdr:col>5</xdr:col>
      <xdr:colOff>276225</xdr:colOff>
      <xdr:row>5</xdr:row>
      <xdr:rowOff>133350</xdr:rowOff>
    </xdr:to>
    <xdr:pic>
      <xdr:nvPicPr>
        <xdr:cNvPr id="3" name="Picture 4" descr="http://www.esinvesticijos.lt/uploads/documents/images/%C5%BEenklai/zenklas_2015%2004%2013.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009900" y="0"/>
          <a:ext cx="1628775" cy="942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552451</xdr:colOff>
      <xdr:row>0</xdr:row>
      <xdr:rowOff>85726</xdr:rowOff>
    </xdr:from>
    <xdr:to>
      <xdr:col>3</xdr:col>
      <xdr:colOff>257175</xdr:colOff>
      <xdr:row>4</xdr:row>
      <xdr:rowOff>502</xdr:rowOff>
    </xdr:to>
    <xdr:pic>
      <xdr:nvPicPr>
        <xdr:cNvPr id="2" name="Picture 4" descr="http://www.esinvesticijos.lt/uploads/documents/images/%C5%BEenklai/zenklas_2015%2004%2013.jpg">
          <a:extLst>
            <a:ext uri="{FF2B5EF4-FFF2-40B4-BE49-F238E27FC236}">
              <a16:creationId xmlns:a16="http://schemas.microsoft.com/office/drawing/2014/main" id="{CB36D45A-D2E4-4E19-A42C-7D62AAB71C5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028951" y="85726"/>
          <a:ext cx="971549" cy="5624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vega\bendrasis\Mes\SonataM\Public\MP%20ir%20patikr&#371;%20procesai\MP%20procesas\Keitimo%20projektas%20_20160630\Pazymos%20galutinis%20variantas\Rekomendaciju%20priedai\Rekomendaciju%2013%20priedas.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žyma dėl DU "/>
    </sheetNames>
    <sheetDataSet>
      <sheetData sheetId="0">
        <row r="18">
          <cell r="E18" t="str">
            <v xml:space="preserve">Taip </v>
          </cell>
        </row>
        <row r="19">
          <cell r="E19" t="str">
            <v>Ne</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92D050"/>
    <pageSetUpPr fitToPage="1"/>
  </sheetPr>
  <dimension ref="A1:I52"/>
  <sheetViews>
    <sheetView showGridLines="0" workbookViewId="0">
      <selection activeCell="G25" sqref="G25"/>
    </sheetView>
  </sheetViews>
  <sheetFormatPr defaultRowHeight="12.75" x14ac:dyDescent="0.2"/>
  <cols>
    <col min="1" max="1" width="16.1640625" style="6" customWidth="1"/>
    <col min="2" max="2" width="34.5" style="6" customWidth="1"/>
    <col min="3" max="3" width="17.33203125" style="6" customWidth="1"/>
    <col min="4" max="4" width="6.1640625" style="6" customWidth="1"/>
    <col min="5" max="6" width="17.5" style="6" customWidth="1"/>
    <col min="7" max="7" width="17.6640625" style="6" customWidth="1"/>
    <col min="8" max="8" width="19.5" style="6" customWidth="1"/>
    <col min="9" max="254" width="9.33203125" style="6"/>
    <col min="255" max="255" width="11" style="6" customWidth="1"/>
    <col min="256" max="256" width="27.1640625" style="6" customWidth="1"/>
    <col min="257" max="257" width="22.1640625" style="6" customWidth="1"/>
    <col min="258" max="258" width="15.5" style="6" customWidth="1"/>
    <col min="259" max="259" width="13.83203125" style="6" customWidth="1"/>
    <col min="260" max="260" width="12.33203125" style="6" customWidth="1"/>
    <col min="261" max="261" width="11.6640625" style="6" customWidth="1"/>
    <col min="262" max="262" width="14.33203125" style="6" customWidth="1"/>
    <col min="263" max="263" width="17.6640625" style="6" customWidth="1"/>
    <col min="264" max="264" width="13.6640625" style="6" customWidth="1"/>
    <col min="265" max="510" width="9.33203125" style="6"/>
    <col min="511" max="511" width="11" style="6" customWidth="1"/>
    <col min="512" max="512" width="27.1640625" style="6" customWidth="1"/>
    <col min="513" max="513" width="22.1640625" style="6" customWidth="1"/>
    <col min="514" max="514" width="15.5" style="6" customWidth="1"/>
    <col min="515" max="515" width="13.83203125" style="6" customWidth="1"/>
    <col min="516" max="516" width="12.33203125" style="6" customWidth="1"/>
    <col min="517" max="517" width="11.6640625" style="6" customWidth="1"/>
    <col min="518" max="518" width="14.33203125" style="6" customWidth="1"/>
    <col min="519" max="519" width="17.6640625" style="6" customWidth="1"/>
    <col min="520" max="520" width="13.6640625" style="6" customWidth="1"/>
    <col min="521" max="766" width="9.33203125" style="6"/>
    <col min="767" max="767" width="11" style="6" customWidth="1"/>
    <col min="768" max="768" width="27.1640625" style="6" customWidth="1"/>
    <col min="769" max="769" width="22.1640625" style="6" customWidth="1"/>
    <col min="770" max="770" width="15.5" style="6" customWidth="1"/>
    <col min="771" max="771" width="13.83203125" style="6" customWidth="1"/>
    <col min="772" max="772" width="12.33203125" style="6" customWidth="1"/>
    <col min="773" max="773" width="11.6640625" style="6" customWidth="1"/>
    <col min="774" max="774" width="14.33203125" style="6" customWidth="1"/>
    <col min="775" max="775" width="17.6640625" style="6" customWidth="1"/>
    <col min="776" max="776" width="13.6640625" style="6" customWidth="1"/>
    <col min="777" max="1022" width="9.33203125" style="6"/>
    <col min="1023" max="1023" width="11" style="6" customWidth="1"/>
    <col min="1024" max="1024" width="27.1640625" style="6" customWidth="1"/>
    <col min="1025" max="1025" width="22.1640625" style="6" customWidth="1"/>
    <col min="1026" max="1026" width="15.5" style="6" customWidth="1"/>
    <col min="1027" max="1027" width="13.83203125" style="6" customWidth="1"/>
    <col min="1028" max="1028" width="12.33203125" style="6" customWidth="1"/>
    <col min="1029" max="1029" width="11.6640625" style="6" customWidth="1"/>
    <col min="1030" max="1030" width="14.33203125" style="6" customWidth="1"/>
    <col min="1031" max="1031" width="17.6640625" style="6" customWidth="1"/>
    <col min="1032" max="1032" width="13.6640625" style="6" customWidth="1"/>
    <col min="1033" max="1278" width="9.33203125" style="6"/>
    <col min="1279" max="1279" width="11" style="6" customWidth="1"/>
    <col min="1280" max="1280" width="27.1640625" style="6" customWidth="1"/>
    <col min="1281" max="1281" width="22.1640625" style="6" customWidth="1"/>
    <col min="1282" max="1282" width="15.5" style="6" customWidth="1"/>
    <col min="1283" max="1283" width="13.83203125" style="6" customWidth="1"/>
    <col min="1284" max="1284" width="12.33203125" style="6" customWidth="1"/>
    <col min="1285" max="1285" width="11.6640625" style="6" customWidth="1"/>
    <col min="1286" max="1286" width="14.33203125" style="6" customWidth="1"/>
    <col min="1287" max="1287" width="17.6640625" style="6" customWidth="1"/>
    <col min="1288" max="1288" width="13.6640625" style="6" customWidth="1"/>
    <col min="1289" max="1534" width="9.33203125" style="6"/>
    <col min="1535" max="1535" width="11" style="6" customWidth="1"/>
    <col min="1536" max="1536" width="27.1640625" style="6" customWidth="1"/>
    <col min="1537" max="1537" width="22.1640625" style="6" customWidth="1"/>
    <col min="1538" max="1538" width="15.5" style="6" customWidth="1"/>
    <col min="1539" max="1539" width="13.83203125" style="6" customWidth="1"/>
    <col min="1540" max="1540" width="12.33203125" style="6" customWidth="1"/>
    <col min="1541" max="1541" width="11.6640625" style="6" customWidth="1"/>
    <col min="1542" max="1542" width="14.33203125" style="6" customWidth="1"/>
    <col min="1543" max="1543" width="17.6640625" style="6" customWidth="1"/>
    <col min="1544" max="1544" width="13.6640625" style="6" customWidth="1"/>
    <col min="1545" max="1790" width="9.33203125" style="6"/>
    <col min="1791" max="1791" width="11" style="6" customWidth="1"/>
    <col min="1792" max="1792" width="27.1640625" style="6" customWidth="1"/>
    <col min="1793" max="1793" width="22.1640625" style="6" customWidth="1"/>
    <col min="1794" max="1794" width="15.5" style="6" customWidth="1"/>
    <col min="1795" max="1795" width="13.83203125" style="6" customWidth="1"/>
    <col min="1796" max="1796" width="12.33203125" style="6" customWidth="1"/>
    <col min="1797" max="1797" width="11.6640625" style="6" customWidth="1"/>
    <col min="1798" max="1798" width="14.33203125" style="6" customWidth="1"/>
    <col min="1799" max="1799" width="17.6640625" style="6" customWidth="1"/>
    <col min="1800" max="1800" width="13.6640625" style="6" customWidth="1"/>
    <col min="1801" max="2046" width="9.33203125" style="6"/>
    <col min="2047" max="2047" width="11" style="6" customWidth="1"/>
    <col min="2048" max="2048" width="27.1640625" style="6" customWidth="1"/>
    <col min="2049" max="2049" width="22.1640625" style="6" customWidth="1"/>
    <col min="2050" max="2050" width="15.5" style="6" customWidth="1"/>
    <col min="2051" max="2051" width="13.83203125" style="6" customWidth="1"/>
    <col min="2052" max="2052" width="12.33203125" style="6" customWidth="1"/>
    <col min="2053" max="2053" width="11.6640625" style="6" customWidth="1"/>
    <col min="2054" max="2054" width="14.33203125" style="6" customWidth="1"/>
    <col min="2055" max="2055" width="17.6640625" style="6" customWidth="1"/>
    <col min="2056" max="2056" width="13.6640625" style="6" customWidth="1"/>
    <col min="2057" max="2302" width="9.33203125" style="6"/>
    <col min="2303" max="2303" width="11" style="6" customWidth="1"/>
    <col min="2304" max="2304" width="27.1640625" style="6" customWidth="1"/>
    <col min="2305" max="2305" width="22.1640625" style="6" customWidth="1"/>
    <col min="2306" max="2306" width="15.5" style="6" customWidth="1"/>
    <col min="2307" max="2307" width="13.83203125" style="6" customWidth="1"/>
    <col min="2308" max="2308" width="12.33203125" style="6" customWidth="1"/>
    <col min="2309" max="2309" width="11.6640625" style="6" customWidth="1"/>
    <col min="2310" max="2310" width="14.33203125" style="6" customWidth="1"/>
    <col min="2311" max="2311" width="17.6640625" style="6" customWidth="1"/>
    <col min="2312" max="2312" width="13.6640625" style="6" customWidth="1"/>
    <col min="2313" max="2558" width="9.33203125" style="6"/>
    <col min="2559" max="2559" width="11" style="6" customWidth="1"/>
    <col min="2560" max="2560" width="27.1640625" style="6" customWidth="1"/>
    <col min="2561" max="2561" width="22.1640625" style="6" customWidth="1"/>
    <col min="2562" max="2562" width="15.5" style="6" customWidth="1"/>
    <col min="2563" max="2563" width="13.83203125" style="6" customWidth="1"/>
    <col min="2564" max="2564" width="12.33203125" style="6" customWidth="1"/>
    <col min="2565" max="2565" width="11.6640625" style="6" customWidth="1"/>
    <col min="2566" max="2566" width="14.33203125" style="6" customWidth="1"/>
    <col min="2567" max="2567" width="17.6640625" style="6" customWidth="1"/>
    <col min="2568" max="2568" width="13.6640625" style="6" customWidth="1"/>
    <col min="2569" max="2814" width="9.33203125" style="6"/>
    <col min="2815" max="2815" width="11" style="6" customWidth="1"/>
    <col min="2816" max="2816" width="27.1640625" style="6" customWidth="1"/>
    <col min="2817" max="2817" width="22.1640625" style="6" customWidth="1"/>
    <col min="2818" max="2818" width="15.5" style="6" customWidth="1"/>
    <col min="2819" max="2819" width="13.83203125" style="6" customWidth="1"/>
    <col min="2820" max="2820" width="12.33203125" style="6" customWidth="1"/>
    <col min="2821" max="2821" width="11.6640625" style="6" customWidth="1"/>
    <col min="2822" max="2822" width="14.33203125" style="6" customWidth="1"/>
    <col min="2823" max="2823" width="17.6640625" style="6" customWidth="1"/>
    <col min="2824" max="2824" width="13.6640625" style="6" customWidth="1"/>
    <col min="2825" max="3070" width="9.33203125" style="6"/>
    <col min="3071" max="3071" width="11" style="6" customWidth="1"/>
    <col min="3072" max="3072" width="27.1640625" style="6" customWidth="1"/>
    <col min="3073" max="3073" width="22.1640625" style="6" customWidth="1"/>
    <col min="3074" max="3074" width="15.5" style="6" customWidth="1"/>
    <col min="3075" max="3075" width="13.83203125" style="6" customWidth="1"/>
    <col min="3076" max="3076" width="12.33203125" style="6" customWidth="1"/>
    <col min="3077" max="3077" width="11.6640625" style="6" customWidth="1"/>
    <col min="3078" max="3078" width="14.33203125" style="6" customWidth="1"/>
    <col min="3079" max="3079" width="17.6640625" style="6" customWidth="1"/>
    <col min="3080" max="3080" width="13.6640625" style="6" customWidth="1"/>
    <col min="3081" max="3326" width="9.33203125" style="6"/>
    <col min="3327" max="3327" width="11" style="6" customWidth="1"/>
    <col min="3328" max="3328" width="27.1640625" style="6" customWidth="1"/>
    <col min="3329" max="3329" width="22.1640625" style="6" customWidth="1"/>
    <col min="3330" max="3330" width="15.5" style="6" customWidth="1"/>
    <col min="3331" max="3331" width="13.83203125" style="6" customWidth="1"/>
    <col min="3332" max="3332" width="12.33203125" style="6" customWidth="1"/>
    <col min="3333" max="3333" width="11.6640625" style="6" customWidth="1"/>
    <col min="3334" max="3334" width="14.33203125" style="6" customWidth="1"/>
    <col min="3335" max="3335" width="17.6640625" style="6" customWidth="1"/>
    <col min="3336" max="3336" width="13.6640625" style="6" customWidth="1"/>
    <col min="3337" max="3582" width="9.33203125" style="6"/>
    <col min="3583" max="3583" width="11" style="6" customWidth="1"/>
    <col min="3584" max="3584" width="27.1640625" style="6" customWidth="1"/>
    <col min="3585" max="3585" width="22.1640625" style="6" customWidth="1"/>
    <col min="3586" max="3586" width="15.5" style="6" customWidth="1"/>
    <col min="3587" max="3587" width="13.83203125" style="6" customWidth="1"/>
    <col min="3588" max="3588" width="12.33203125" style="6" customWidth="1"/>
    <col min="3589" max="3589" width="11.6640625" style="6" customWidth="1"/>
    <col min="3590" max="3590" width="14.33203125" style="6" customWidth="1"/>
    <col min="3591" max="3591" width="17.6640625" style="6" customWidth="1"/>
    <col min="3592" max="3592" width="13.6640625" style="6" customWidth="1"/>
    <col min="3593" max="3838" width="9.33203125" style="6"/>
    <col min="3839" max="3839" width="11" style="6" customWidth="1"/>
    <col min="3840" max="3840" width="27.1640625" style="6" customWidth="1"/>
    <col min="3841" max="3841" width="22.1640625" style="6" customWidth="1"/>
    <col min="3842" max="3842" width="15.5" style="6" customWidth="1"/>
    <col min="3843" max="3843" width="13.83203125" style="6" customWidth="1"/>
    <col min="3844" max="3844" width="12.33203125" style="6" customWidth="1"/>
    <col min="3845" max="3845" width="11.6640625" style="6" customWidth="1"/>
    <col min="3846" max="3846" width="14.33203125" style="6" customWidth="1"/>
    <col min="3847" max="3847" width="17.6640625" style="6" customWidth="1"/>
    <col min="3848" max="3848" width="13.6640625" style="6" customWidth="1"/>
    <col min="3849" max="4094" width="9.33203125" style="6"/>
    <col min="4095" max="4095" width="11" style="6" customWidth="1"/>
    <col min="4096" max="4096" width="27.1640625" style="6" customWidth="1"/>
    <col min="4097" max="4097" width="22.1640625" style="6" customWidth="1"/>
    <col min="4098" max="4098" width="15.5" style="6" customWidth="1"/>
    <col min="4099" max="4099" width="13.83203125" style="6" customWidth="1"/>
    <col min="4100" max="4100" width="12.33203125" style="6" customWidth="1"/>
    <col min="4101" max="4101" width="11.6640625" style="6" customWidth="1"/>
    <col min="4102" max="4102" width="14.33203125" style="6" customWidth="1"/>
    <col min="4103" max="4103" width="17.6640625" style="6" customWidth="1"/>
    <col min="4104" max="4104" width="13.6640625" style="6" customWidth="1"/>
    <col min="4105" max="4350" width="9.33203125" style="6"/>
    <col min="4351" max="4351" width="11" style="6" customWidth="1"/>
    <col min="4352" max="4352" width="27.1640625" style="6" customWidth="1"/>
    <col min="4353" max="4353" width="22.1640625" style="6" customWidth="1"/>
    <col min="4354" max="4354" width="15.5" style="6" customWidth="1"/>
    <col min="4355" max="4355" width="13.83203125" style="6" customWidth="1"/>
    <col min="4356" max="4356" width="12.33203125" style="6" customWidth="1"/>
    <col min="4357" max="4357" width="11.6640625" style="6" customWidth="1"/>
    <col min="4358" max="4358" width="14.33203125" style="6" customWidth="1"/>
    <col min="4359" max="4359" width="17.6640625" style="6" customWidth="1"/>
    <col min="4360" max="4360" width="13.6640625" style="6" customWidth="1"/>
    <col min="4361" max="4606" width="9.33203125" style="6"/>
    <col min="4607" max="4607" width="11" style="6" customWidth="1"/>
    <col min="4608" max="4608" width="27.1640625" style="6" customWidth="1"/>
    <col min="4609" max="4609" width="22.1640625" style="6" customWidth="1"/>
    <col min="4610" max="4610" width="15.5" style="6" customWidth="1"/>
    <col min="4611" max="4611" width="13.83203125" style="6" customWidth="1"/>
    <col min="4612" max="4612" width="12.33203125" style="6" customWidth="1"/>
    <col min="4613" max="4613" width="11.6640625" style="6" customWidth="1"/>
    <col min="4614" max="4614" width="14.33203125" style="6" customWidth="1"/>
    <col min="4615" max="4615" width="17.6640625" style="6" customWidth="1"/>
    <col min="4616" max="4616" width="13.6640625" style="6" customWidth="1"/>
    <col min="4617" max="4862" width="9.33203125" style="6"/>
    <col min="4863" max="4863" width="11" style="6" customWidth="1"/>
    <col min="4864" max="4864" width="27.1640625" style="6" customWidth="1"/>
    <col min="4865" max="4865" width="22.1640625" style="6" customWidth="1"/>
    <col min="4866" max="4866" width="15.5" style="6" customWidth="1"/>
    <col min="4867" max="4867" width="13.83203125" style="6" customWidth="1"/>
    <col min="4868" max="4868" width="12.33203125" style="6" customWidth="1"/>
    <col min="4869" max="4869" width="11.6640625" style="6" customWidth="1"/>
    <col min="4870" max="4870" width="14.33203125" style="6" customWidth="1"/>
    <col min="4871" max="4871" width="17.6640625" style="6" customWidth="1"/>
    <col min="4872" max="4872" width="13.6640625" style="6" customWidth="1"/>
    <col min="4873" max="5118" width="9.33203125" style="6"/>
    <col min="5119" max="5119" width="11" style="6" customWidth="1"/>
    <col min="5120" max="5120" width="27.1640625" style="6" customWidth="1"/>
    <col min="5121" max="5121" width="22.1640625" style="6" customWidth="1"/>
    <col min="5122" max="5122" width="15.5" style="6" customWidth="1"/>
    <col min="5123" max="5123" width="13.83203125" style="6" customWidth="1"/>
    <col min="5124" max="5124" width="12.33203125" style="6" customWidth="1"/>
    <col min="5125" max="5125" width="11.6640625" style="6" customWidth="1"/>
    <col min="5126" max="5126" width="14.33203125" style="6" customWidth="1"/>
    <col min="5127" max="5127" width="17.6640625" style="6" customWidth="1"/>
    <col min="5128" max="5128" width="13.6640625" style="6" customWidth="1"/>
    <col min="5129" max="5374" width="9.33203125" style="6"/>
    <col min="5375" max="5375" width="11" style="6" customWidth="1"/>
    <col min="5376" max="5376" width="27.1640625" style="6" customWidth="1"/>
    <col min="5377" max="5377" width="22.1640625" style="6" customWidth="1"/>
    <col min="5378" max="5378" width="15.5" style="6" customWidth="1"/>
    <col min="5379" max="5379" width="13.83203125" style="6" customWidth="1"/>
    <col min="5380" max="5380" width="12.33203125" style="6" customWidth="1"/>
    <col min="5381" max="5381" width="11.6640625" style="6" customWidth="1"/>
    <col min="5382" max="5382" width="14.33203125" style="6" customWidth="1"/>
    <col min="5383" max="5383" width="17.6640625" style="6" customWidth="1"/>
    <col min="5384" max="5384" width="13.6640625" style="6" customWidth="1"/>
    <col min="5385" max="5630" width="9.33203125" style="6"/>
    <col min="5631" max="5631" width="11" style="6" customWidth="1"/>
    <col min="5632" max="5632" width="27.1640625" style="6" customWidth="1"/>
    <col min="5633" max="5633" width="22.1640625" style="6" customWidth="1"/>
    <col min="5634" max="5634" width="15.5" style="6" customWidth="1"/>
    <col min="5635" max="5635" width="13.83203125" style="6" customWidth="1"/>
    <col min="5636" max="5636" width="12.33203125" style="6" customWidth="1"/>
    <col min="5637" max="5637" width="11.6640625" style="6" customWidth="1"/>
    <col min="5638" max="5638" width="14.33203125" style="6" customWidth="1"/>
    <col min="5639" max="5639" width="17.6640625" style="6" customWidth="1"/>
    <col min="5640" max="5640" width="13.6640625" style="6" customWidth="1"/>
    <col min="5641" max="5886" width="9.33203125" style="6"/>
    <col min="5887" max="5887" width="11" style="6" customWidth="1"/>
    <col min="5888" max="5888" width="27.1640625" style="6" customWidth="1"/>
    <col min="5889" max="5889" width="22.1640625" style="6" customWidth="1"/>
    <col min="5890" max="5890" width="15.5" style="6" customWidth="1"/>
    <col min="5891" max="5891" width="13.83203125" style="6" customWidth="1"/>
    <col min="5892" max="5892" width="12.33203125" style="6" customWidth="1"/>
    <col min="5893" max="5893" width="11.6640625" style="6" customWidth="1"/>
    <col min="5894" max="5894" width="14.33203125" style="6" customWidth="1"/>
    <col min="5895" max="5895" width="17.6640625" style="6" customWidth="1"/>
    <col min="5896" max="5896" width="13.6640625" style="6" customWidth="1"/>
    <col min="5897" max="6142" width="9.33203125" style="6"/>
    <col min="6143" max="6143" width="11" style="6" customWidth="1"/>
    <col min="6144" max="6144" width="27.1640625" style="6" customWidth="1"/>
    <col min="6145" max="6145" width="22.1640625" style="6" customWidth="1"/>
    <col min="6146" max="6146" width="15.5" style="6" customWidth="1"/>
    <col min="6147" max="6147" width="13.83203125" style="6" customWidth="1"/>
    <col min="6148" max="6148" width="12.33203125" style="6" customWidth="1"/>
    <col min="6149" max="6149" width="11.6640625" style="6" customWidth="1"/>
    <col min="6150" max="6150" width="14.33203125" style="6" customWidth="1"/>
    <col min="6151" max="6151" width="17.6640625" style="6" customWidth="1"/>
    <col min="6152" max="6152" width="13.6640625" style="6" customWidth="1"/>
    <col min="6153" max="6398" width="9.33203125" style="6"/>
    <col min="6399" max="6399" width="11" style="6" customWidth="1"/>
    <col min="6400" max="6400" width="27.1640625" style="6" customWidth="1"/>
    <col min="6401" max="6401" width="22.1640625" style="6" customWidth="1"/>
    <col min="6402" max="6402" width="15.5" style="6" customWidth="1"/>
    <col min="6403" max="6403" width="13.83203125" style="6" customWidth="1"/>
    <col min="6404" max="6404" width="12.33203125" style="6" customWidth="1"/>
    <col min="6405" max="6405" width="11.6640625" style="6" customWidth="1"/>
    <col min="6406" max="6406" width="14.33203125" style="6" customWidth="1"/>
    <col min="6407" max="6407" width="17.6640625" style="6" customWidth="1"/>
    <col min="6408" max="6408" width="13.6640625" style="6" customWidth="1"/>
    <col min="6409" max="6654" width="9.33203125" style="6"/>
    <col min="6655" max="6655" width="11" style="6" customWidth="1"/>
    <col min="6656" max="6656" width="27.1640625" style="6" customWidth="1"/>
    <col min="6657" max="6657" width="22.1640625" style="6" customWidth="1"/>
    <col min="6658" max="6658" width="15.5" style="6" customWidth="1"/>
    <col min="6659" max="6659" width="13.83203125" style="6" customWidth="1"/>
    <col min="6660" max="6660" width="12.33203125" style="6" customWidth="1"/>
    <col min="6661" max="6661" width="11.6640625" style="6" customWidth="1"/>
    <col min="6662" max="6662" width="14.33203125" style="6" customWidth="1"/>
    <col min="6663" max="6663" width="17.6640625" style="6" customWidth="1"/>
    <col min="6664" max="6664" width="13.6640625" style="6" customWidth="1"/>
    <col min="6665" max="6910" width="9.33203125" style="6"/>
    <col min="6911" max="6911" width="11" style="6" customWidth="1"/>
    <col min="6912" max="6912" width="27.1640625" style="6" customWidth="1"/>
    <col min="6913" max="6913" width="22.1640625" style="6" customWidth="1"/>
    <col min="6914" max="6914" width="15.5" style="6" customWidth="1"/>
    <col min="6915" max="6915" width="13.83203125" style="6" customWidth="1"/>
    <col min="6916" max="6916" width="12.33203125" style="6" customWidth="1"/>
    <col min="6917" max="6917" width="11.6640625" style="6" customWidth="1"/>
    <col min="6918" max="6918" width="14.33203125" style="6" customWidth="1"/>
    <col min="6919" max="6919" width="17.6640625" style="6" customWidth="1"/>
    <col min="6920" max="6920" width="13.6640625" style="6" customWidth="1"/>
    <col min="6921" max="7166" width="9.33203125" style="6"/>
    <col min="7167" max="7167" width="11" style="6" customWidth="1"/>
    <col min="7168" max="7168" width="27.1640625" style="6" customWidth="1"/>
    <col min="7169" max="7169" width="22.1640625" style="6" customWidth="1"/>
    <col min="7170" max="7170" width="15.5" style="6" customWidth="1"/>
    <col min="7171" max="7171" width="13.83203125" style="6" customWidth="1"/>
    <col min="7172" max="7172" width="12.33203125" style="6" customWidth="1"/>
    <col min="7173" max="7173" width="11.6640625" style="6" customWidth="1"/>
    <col min="7174" max="7174" width="14.33203125" style="6" customWidth="1"/>
    <col min="7175" max="7175" width="17.6640625" style="6" customWidth="1"/>
    <col min="7176" max="7176" width="13.6640625" style="6" customWidth="1"/>
    <col min="7177" max="7422" width="9.33203125" style="6"/>
    <col min="7423" max="7423" width="11" style="6" customWidth="1"/>
    <col min="7424" max="7424" width="27.1640625" style="6" customWidth="1"/>
    <col min="7425" max="7425" width="22.1640625" style="6" customWidth="1"/>
    <col min="7426" max="7426" width="15.5" style="6" customWidth="1"/>
    <col min="7427" max="7427" width="13.83203125" style="6" customWidth="1"/>
    <col min="7428" max="7428" width="12.33203125" style="6" customWidth="1"/>
    <col min="7429" max="7429" width="11.6640625" style="6" customWidth="1"/>
    <col min="7430" max="7430" width="14.33203125" style="6" customWidth="1"/>
    <col min="7431" max="7431" width="17.6640625" style="6" customWidth="1"/>
    <col min="7432" max="7432" width="13.6640625" style="6" customWidth="1"/>
    <col min="7433" max="7678" width="9.33203125" style="6"/>
    <col min="7679" max="7679" width="11" style="6" customWidth="1"/>
    <col min="7680" max="7680" width="27.1640625" style="6" customWidth="1"/>
    <col min="7681" max="7681" width="22.1640625" style="6" customWidth="1"/>
    <col min="7682" max="7682" width="15.5" style="6" customWidth="1"/>
    <col min="7683" max="7683" width="13.83203125" style="6" customWidth="1"/>
    <col min="7684" max="7684" width="12.33203125" style="6" customWidth="1"/>
    <col min="7685" max="7685" width="11.6640625" style="6" customWidth="1"/>
    <col min="7686" max="7686" width="14.33203125" style="6" customWidth="1"/>
    <col min="7687" max="7687" width="17.6640625" style="6" customWidth="1"/>
    <col min="7688" max="7688" width="13.6640625" style="6" customWidth="1"/>
    <col min="7689" max="7934" width="9.33203125" style="6"/>
    <col min="7935" max="7935" width="11" style="6" customWidth="1"/>
    <col min="7936" max="7936" width="27.1640625" style="6" customWidth="1"/>
    <col min="7937" max="7937" width="22.1640625" style="6" customWidth="1"/>
    <col min="7938" max="7938" width="15.5" style="6" customWidth="1"/>
    <col min="7939" max="7939" width="13.83203125" style="6" customWidth="1"/>
    <col min="7940" max="7940" width="12.33203125" style="6" customWidth="1"/>
    <col min="7941" max="7941" width="11.6640625" style="6" customWidth="1"/>
    <col min="7942" max="7942" width="14.33203125" style="6" customWidth="1"/>
    <col min="7943" max="7943" width="17.6640625" style="6" customWidth="1"/>
    <col min="7944" max="7944" width="13.6640625" style="6" customWidth="1"/>
    <col min="7945" max="8190" width="9.33203125" style="6"/>
    <col min="8191" max="8191" width="11" style="6" customWidth="1"/>
    <col min="8192" max="8192" width="27.1640625" style="6" customWidth="1"/>
    <col min="8193" max="8193" width="22.1640625" style="6" customWidth="1"/>
    <col min="8194" max="8194" width="15.5" style="6" customWidth="1"/>
    <col min="8195" max="8195" width="13.83203125" style="6" customWidth="1"/>
    <col min="8196" max="8196" width="12.33203125" style="6" customWidth="1"/>
    <col min="8197" max="8197" width="11.6640625" style="6" customWidth="1"/>
    <col min="8198" max="8198" width="14.33203125" style="6" customWidth="1"/>
    <col min="8199" max="8199" width="17.6640625" style="6" customWidth="1"/>
    <col min="8200" max="8200" width="13.6640625" style="6" customWidth="1"/>
    <col min="8201" max="8446" width="9.33203125" style="6"/>
    <col min="8447" max="8447" width="11" style="6" customWidth="1"/>
    <col min="8448" max="8448" width="27.1640625" style="6" customWidth="1"/>
    <col min="8449" max="8449" width="22.1640625" style="6" customWidth="1"/>
    <col min="8450" max="8450" width="15.5" style="6" customWidth="1"/>
    <col min="8451" max="8451" width="13.83203125" style="6" customWidth="1"/>
    <col min="8452" max="8452" width="12.33203125" style="6" customWidth="1"/>
    <col min="8453" max="8453" width="11.6640625" style="6" customWidth="1"/>
    <col min="8454" max="8454" width="14.33203125" style="6" customWidth="1"/>
    <col min="8455" max="8455" width="17.6640625" style="6" customWidth="1"/>
    <col min="8456" max="8456" width="13.6640625" style="6" customWidth="1"/>
    <col min="8457" max="8702" width="9.33203125" style="6"/>
    <col min="8703" max="8703" width="11" style="6" customWidth="1"/>
    <col min="8704" max="8704" width="27.1640625" style="6" customWidth="1"/>
    <col min="8705" max="8705" width="22.1640625" style="6" customWidth="1"/>
    <col min="8706" max="8706" width="15.5" style="6" customWidth="1"/>
    <col min="8707" max="8707" width="13.83203125" style="6" customWidth="1"/>
    <col min="8708" max="8708" width="12.33203125" style="6" customWidth="1"/>
    <col min="8709" max="8709" width="11.6640625" style="6" customWidth="1"/>
    <col min="8710" max="8710" width="14.33203125" style="6" customWidth="1"/>
    <col min="8711" max="8711" width="17.6640625" style="6" customWidth="1"/>
    <col min="8712" max="8712" width="13.6640625" style="6" customWidth="1"/>
    <col min="8713" max="8958" width="9.33203125" style="6"/>
    <col min="8959" max="8959" width="11" style="6" customWidth="1"/>
    <col min="8960" max="8960" width="27.1640625" style="6" customWidth="1"/>
    <col min="8961" max="8961" width="22.1640625" style="6" customWidth="1"/>
    <col min="8962" max="8962" width="15.5" style="6" customWidth="1"/>
    <col min="8963" max="8963" width="13.83203125" style="6" customWidth="1"/>
    <col min="8964" max="8964" width="12.33203125" style="6" customWidth="1"/>
    <col min="8965" max="8965" width="11.6640625" style="6" customWidth="1"/>
    <col min="8966" max="8966" width="14.33203125" style="6" customWidth="1"/>
    <col min="8967" max="8967" width="17.6640625" style="6" customWidth="1"/>
    <col min="8968" max="8968" width="13.6640625" style="6" customWidth="1"/>
    <col min="8969" max="9214" width="9.33203125" style="6"/>
    <col min="9215" max="9215" width="11" style="6" customWidth="1"/>
    <col min="9216" max="9216" width="27.1640625" style="6" customWidth="1"/>
    <col min="9217" max="9217" width="22.1640625" style="6" customWidth="1"/>
    <col min="9218" max="9218" width="15.5" style="6" customWidth="1"/>
    <col min="9219" max="9219" width="13.83203125" style="6" customWidth="1"/>
    <col min="9220" max="9220" width="12.33203125" style="6" customWidth="1"/>
    <col min="9221" max="9221" width="11.6640625" style="6" customWidth="1"/>
    <col min="9222" max="9222" width="14.33203125" style="6" customWidth="1"/>
    <col min="9223" max="9223" width="17.6640625" style="6" customWidth="1"/>
    <col min="9224" max="9224" width="13.6640625" style="6" customWidth="1"/>
    <col min="9225" max="9470" width="9.33203125" style="6"/>
    <col min="9471" max="9471" width="11" style="6" customWidth="1"/>
    <col min="9472" max="9472" width="27.1640625" style="6" customWidth="1"/>
    <col min="9473" max="9473" width="22.1640625" style="6" customWidth="1"/>
    <col min="9474" max="9474" width="15.5" style="6" customWidth="1"/>
    <col min="9475" max="9475" width="13.83203125" style="6" customWidth="1"/>
    <col min="9476" max="9476" width="12.33203125" style="6" customWidth="1"/>
    <col min="9477" max="9477" width="11.6640625" style="6" customWidth="1"/>
    <col min="9478" max="9478" width="14.33203125" style="6" customWidth="1"/>
    <col min="9479" max="9479" width="17.6640625" style="6" customWidth="1"/>
    <col min="9480" max="9480" width="13.6640625" style="6" customWidth="1"/>
    <col min="9481" max="9726" width="9.33203125" style="6"/>
    <col min="9727" max="9727" width="11" style="6" customWidth="1"/>
    <col min="9728" max="9728" width="27.1640625" style="6" customWidth="1"/>
    <col min="9729" max="9729" width="22.1640625" style="6" customWidth="1"/>
    <col min="9730" max="9730" width="15.5" style="6" customWidth="1"/>
    <col min="9731" max="9731" width="13.83203125" style="6" customWidth="1"/>
    <col min="9732" max="9732" width="12.33203125" style="6" customWidth="1"/>
    <col min="9733" max="9733" width="11.6640625" style="6" customWidth="1"/>
    <col min="9734" max="9734" width="14.33203125" style="6" customWidth="1"/>
    <col min="9735" max="9735" width="17.6640625" style="6" customWidth="1"/>
    <col min="9736" max="9736" width="13.6640625" style="6" customWidth="1"/>
    <col min="9737" max="9982" width="9.33203125" style="6"/>
    <col min="9983" max="9983" width="11" style="6" customWidth="1"/>
    <col min="9984" max="9984" width="27.1640625" style="6" customWidth="1"/>
    <col min="9985" max="9985" width="22.1640625" style="6" customWidth="1"/>
    <col min="9986" max="9986" width="15.5" style="6" customWidth="1"/>
    <col min="9987" max="9987" width="13.83203125" style="6" customWidth="1"/>
    <col min="9988" max="9988" width="12.33203125" style="6" customWidth="1"/>
    <col min="9989" max="9989" width="11.6640625" style="6" customWidth="1"/>
    <col min="9990" max="9990" width="14.33203125" style="6" customWidth="1"/>
    <col min="9991" max="9991" width="17.6640625" style="6" customWidth="1"/>
    <col min="9992" max="9992" width="13.6640625" style="6" customWidth="1"/>
    <col min="9993" max="10238" width="9.33203125" style="6"/>
    <col min="10239" max="10239" width="11" style="6" customWidth="1"/>
    <col min="10240" max="10240" width="27.1640625" style="6" customWidth="1"/>
    <col min="10241" max="10241" width="22.1640625" style="6" customWidth="1"/>
    <col min="10242" max="10242" width="15.5" style="6" customWidth="1"/>
    <col min="10243" max="10243" width="13.83203125" style="6" customWidth="1"/>
    <col min="10244" max="10244" width="12.33203125" style="6" customWidth="1"/>
    <col min="10245" max="10245" width="11.6640625" style="6" customWidth="1"/>
    <col min="10246" max="10246" width="14.33203125" style="6" customWidth="1"/>
    <col min="10247" max="10247" width="17.6640625" style="6" customWidth="1"/>
    <col min="10248" max="10248" width="13.6640625" style="6" customWidth="1"/>
    <col min="10249" max="10494" width="9.33203125" style="6"/>
    <col min="10495" max="10495" width="11" style="6" customWidth="1"/>
    <col min="10496" max="10496" width="27.1640625" style="6" customWidth="1"/>
    <col min="10497" max="10497" width="22.1640625" style="6" customWidth="1"/>
    <col min="10498" max="10498" width="15.5" style="6" customWidth="1"/>
    <col min="10499" max="10499" width="13.83203125" style="6" customWidth="1"/>
    <col min="10500" max="10500" width="12.33203125" style="6" customWidth="1"/>
    <col min="10501" max="10501" width="11.6640625" style="6" customWidth="1"/>
    <col min="10502" max="10502" width="14.33203125" style="6" customWidth="1"/>
    <col min="10503" max="10503" width="17.6640625" style="6" customWidth="1"/>
    <col min="10504" max="10504" width="13.6640625" style="6" customWidth="1"/>
    <col min="10505" max="10750" width="9.33203125" style="6"/>
    <col min="10751" max="10751" width="11" style="6" customWidth="1"/>
    <col min="10752" max="10752" width="27.1640625" style="6" customWidth="1"/>
    <col min="10753" max="10753" width="22.1640625" style="6" customWidth="1"/>
    <col min="10754" max="10754" width="15.5" style="6" customWidth="1"/>
    <col min="10755" max="10755" width="13.83203125" style="6" customWidth="1"/>
    <col min="10756" max="10756" width="12.33203125" style="6" customWidth="1"/>
    <col min="10757" max="10757" width="11.6640625" style="6" customWidth="1"/>
    <col min="10758" max="10758" width="14.33203125" style="6" customWidth="1"/>
    <col min="10759" max="10759" width="17.6640625" style="6" customWidth="1"/>
    <col min="10760" max="10760" width="13.6640625" style="6" customWidth="1"/>
    <col min="10761" max="11006" width="9.33203125" style="6"/>
    <col min="11007" max="11007" width="11" style="6" customWidth="1"/>
    <col min="11008" max="11008" width="27.1640625" style="6" customWidth="1"/>
    <col min="11009" max="11009" width="22.1640625" style="6" customWidth="1"/>
    <col min="11010" max="11010" width="15.5" style="6" customWidth="1"/>
    <col min="11011" max="11011" width="13.83203125" style="6" customWidth="1"/>
    <col min="11012" max="11012" width="12.33203125" style="6" customWidth="1"/>
    <col min="11013" max="11013" width="11.6640625" style="6" customWidth="1"/>
    <col min="11014" max="11014" width="14.33203125" style="6" customWidth="1"/>
    <col min="11015" max="11015" width="17.6640625" style="6" customWidth="1"/>
    <col min="11016" max="11016" width="13.6640625" style="6" customWidth="1"/>
    <col min="11017" max="11262" width="9.33203125" style="6"/>
    <col min="11263" max="11263" width="11" style="6" customWidth="1"/>
    <col min="11264" max="11264" width="27.1640625" style="6" customWidth="1"/>
    <col min="11265" max="11265" width="22.1640625" style="6" customWidth="1"/>
    <col min="11266" max="11266" width="15.5" style="6" customWidth="1"/>
    <col min="11267" max="11267" width="13.83203125" style="6" customWidth="1"/>
    <col min="11268" max="11268" width="12.33203125" style="6" customWidth="1"/>
    <col min="11269" max="11269" width="11.6640625" style="6" customWidth="1"/>
    <col min="11270" max="11270" width="14.33203125" style="6" customWidth="1"/>
    <col min="11271" max="11271" width="17.6640625" style="6" customWidth="1"/>
    <col min="11272" max="11272" width="13.6640625" style="6" customWidth="1"/>
    <col min="11273" max="11518" width="9.33203125" style="6"/>
    <col min="11519" max="11519" width="11" style="6" customWidth="1"/>
    <col min="11520" max="11520" width="27.1640625" style="6" customWidth="1"/>
    <col min="11521" max="11521" width="22.1640625" style="6" customWidth="1"/>
    <col min="11522" max="11522" width="15.5" style="6" customWidth="1"/>
    <col min="11523" max="11523" width="13.83203125" style="6" customWidth="1"/>
    <col min="11524" max="11524" width="12.33203125" style="6" customWidth="1"/>
    <col min="11525" max="11525" width="11.6640625" style="6" customWidth="1"/>
    <col min="11526" max="11526" width="14.33203125" style="6" customWidth="1"/>
    <col min="11527" max="11527" width="17.6640625" style="6" customWidth="1"/>
    <col min="11528" max="11528" width="13.6640625" style="6" customWidth="1"/>
    <col min="11529" max="11774" width="9.33203125" style="6"/>
    <col min="11775" max="11775" width="11" style="6" customWidth="1"/>
    <col min="11776" max="11776" width="27.1640625" style="6" customWidth="1"/>
    <col min="11777" max="11777" width="22.1640625" style="6" customWidth="1"/>
    <col min="11778" max="11778" width="15.5" style="6" customWidth="1"/>
    <col min="11779" max="11779" width="13.83203125" style="6" customWidth="1"/>
    <col min="11780" max="11780" width="12.33203125" style="6" customWidth="1"/>
    <col min="11781" max="11781" width="11.6640625" style="6" customWidth="1"/>
    <col min="11782" max="11782" width="14.33203125" style="6" customWidth="1"/>
    <col min="11783" max="11783" width="17.6640625" style="6" customWidth="1"/>
    <col min="11784" max="11784" width="13.6640625" style="6" customWidth="1"/>
    <col min="11785" max="12030" width="9.33203125" style="6"/>
    <col min="12031" max="12031" width="11" style="6" customWidth="1"/>
    <col min="12032" max="12032" width="27.1640625" style="6" customWidth="1"/>
    <col min="12033" max="12033" width="22.1640625" style="6" customWidth="1"/>
    <col min="12034" max="12034" width="15.5" style="6" customWidth="1"/>
    <col min="12035" max="12035" width="13.83203125" style="6" customWidth="1"/>
    <col min="12036" max="12036" width="12.33203125" style="6" customWidth="1"/>
    <col min="12037" max="12037" width="11.6640625" style="6" customWidth="1"/>
    <col min="12038" max="12038" width="14.33203125" style="6" customWidth="1"/>
    <col min="12039" max="12039" width="17.6640625" style="6" customWidth="1"/>
    <col min="12040" max="12040" width="13.6640625" style="6" customWidth="1"/>
    <col min="12041" max="12286" width="9.33203125" style="6"/>
    <col min="12287" max="12287" width="11" style="6" customWidth="1"/>
    <col min="12288" max="12288" width="27.1640625" style="6" customWidth="1"/>
    <col min="12289" max="12289" width="22.1640625" style="6" customWidth="1"/>
    <col min="12290" max="12290" width="15.5" style="6" customWidth="1"/>
    <col min="12291" max="12291" width="13.83203125" style="6" customWidth="1"/>
    <col min="12292" max="12292" width="12.33203125" style="6" customWidth="1"/>
    <col min="12293" max="12293" width="11.6640625" style="6" customWidth="1"/>
    <col min="12294" max="12294" width="14.33203125" style="6" customWidth="1"/>
    <col min="12295" max="12295" width="17.6640625" style="6" customWidth="1"/>
    <col min="12296" max="12296" width="13.6640625" style="6" customWidth="1"/>
    <col min="12297" max="12542" width="9.33203125" style="6"/>
    <col min="12543" max="12543" width="11" style="6" customWidth="1"/>
    <col min="12544" max="12544" width="27.1640625" style="6" customWidth="1"/>
    <col min="12545" max="12545" width="22.1640625" style="6" customWidth="1"/>
    <col min="12546" max="12546" width="15.5" style="6" customWidth="1"/>
    <col min="12547" max="12547" width="13.83203125" style="6" customWidth="1"/>
    <col min="12548" max="12548" width="12.33203125" style="6" customWidth="1"/>
    <col min="12549" max="12549" width="11.6640625" style="6" customWidth="1"/>
    <col min="12550" max="12550" width="14.33203125" style="6" customWidth="1"/>
    <col min="12551" max="12551" width="17.6640625" style="6" customWidth="1"/>
    <col min="12552" max="12552" width="13.6640625" style="6" customWidth="1"/>
    <col min="12553" max="12798" width="9.33203125" style="6"/>
    <col min="12799" max="12799" width="11" style="6" customWidth="1"/>
    <col min="12800" max="12800" width="27.1640625" style="6" customWidth="1"/>
    <col min="12801" max="12801" width="22.1640625" style="6" customWidth="1"/>
    <col min="12802" max="12802" width="15.5" style="6" customWidth="1"/>
    <col min="12803" max="12803" width="13.83203125" style="6" customWidth="1"/>
    <col min="12804" max="12804" width="12.33203125" style="6" customWidth="1"/>
    <col min="12805" max="12805" width="11.6640625" style="6" customWidth="1"/>
    <col min="12806" max="12806" width="14.33203125" style="6" customWidth="1"/>
    <col min="12807" max="12807" width="17.6640625" style="6" customWidth="1"/>
    <col min="12808" max="12808" width="13.6640625" style="6" customWidth="1"/>
    <col min="12809" max="13054" width="9.33203125" style="6"/>
    <col min="13055" max="13055" width="11" style="6" customWidth="1"/>
    <col min="13056" max="13056" width="27.1640625" style="6" customWidth="1"/>
    <col min="13057" max="13057" width="22.1640625" style="6" customWidth="1"/>
    <col min="13058" max="13058" width="15.5" style="6" customWidth="1"/>
    <col min="13059" max="13059" width="13.83203125" style="6" customWidth="1"/>
    <col min="13060" max="13060" width="12.33203125" style="6" customWidth="1"/>
    <col min="13061" max="13061" width="11.6640625" style="6" customWidth="1"/>
    <col min="13062" max="13062" width="14.33203125" style="6" customWidth="1"/>
    <col min="13063" max="13063" width="17.6640625" style="6" customWidth="1"/>
    <col min="13064" max="13064" width="13.6640625" style="6" customWidth="1"/>
    <col min="13065" max="13310" width="9.33203125" style="6"/>
    <col min="13311" max="13311" width="11" style="6" customWidth="1"/>
    <col min="13312" max="13312" width="27.1640625" style="6" customWidth="1"/>
    <col min="13313" max="13313" width="22.1640625" style="6" customWidth="1"/>
    <col min="13314" max="13314" width="15.5" style="6" customWidth="1"/>
    <col min="13315" max="13315" width="13.83203125" style="6" customWidth="1"/>
    <col min="13316" max="13316" width="12.33203125" style="6" customWidth="1"/>
    <col min="13317" max="13317" width="11.6640625" style="6" customWidth="1"/>
    <col min="13318" max="13318" width="14.33203125" style="6" customWidth="1"/>
    <col min="13319" max="13319" width="17.6640625" style="6" customWidth="1"/>
    <col min="13320" max="13320" width="13.6640625" style="6" customWidth="1"/>
    <col min="13321" max="13566" width="9.33203125" style="6"/>
    <col min="13567" max="13567" width="11" style="6" customWidth="1"/>
    <col min="13568" max="13568" width="27.1640625" style="6" customWidth="1"/>
    <col min="13569" max="13569" width="22.1640625" style="6" customWidth="1"/>
    <col min="13570" max="13570" width="15.5" style="6" customWidth="1"/>
    <col min="13571" max="13571" width="13.83203125" style="6" customWidth="1"/>
    <col min="13572" max="13572" width="12.33203125" style="6" customWidth="1"/>
    <col min="13573" max="13573" width="11.6640625" style="6" customWidth="1"/>
    <col min="13574" max="13574" width="14.33203125" style="6" customWidth="1"/>
    <col min="13575" max="13575" width="17.6640625" style="6" customWidth="1"/>
    <col min="13576" max="13576" width="13.6640625" style="6" customWidth="1"/>
    <col min="13577" max="13822" width="9.33203125" style="6"/>
    <col min="13823" max="13823" width="11" style="6" customWidth="1"/>
    <col min="13824" max="13824" width="27.1640625" style="6" customWidth="1"/>
    <col min="13825" max="13825" width="22.1640625" style="6" customWidth="1"/>
    <col min="13826" max="13826" width="15.5" style="6" customWidth="1"/>
    <col min="13827" max="13827" width="13.83203125" style="6" customWidth="1"/>
    <col min="13828" max="13828" width="12.33203125" style="6" customWidth="1"/>
    <col min="13829" max="13829" width="11.6640625" style="6" customWidth="1"/>
    <col min="13830" max="13830" width="14.33203125" style="6" customWidth="1"/>
    <col min="13831" max="13831" width="17.6640625" style="6" customWidth="1"/>
    <col min="13832" max="13832" width="13.6640625" style="6" customWidth="1"/>
    <col min="13833" max="14078" width="9.33203125" style="6"/>
    <col min="14079" max="14079" width="11" style="6" customWidth="1"/>
    <col min="14080" max="14080" width="27.1640625" style="6" customWidth="1"/>
    <col min="14081" max="14081" width="22.1640625" style="6" customWidth="1"/>
    <col min="14082" max="14082" width="15.5" style="6" customWidth="1"/>
    <col min="14083" max="14083" width="13.83203125" style="6" customWidth="1"/>
    <col min="14084" max="14084" width="12.33203125" style="6" customWidth="1"/>
    <col min="14085" max="14085" width="11.6640625" style="6" customWidth="1"/>
    <col min="14086" max="14086" width="14.33203125" style="6" customWidth="1"/>
    <col min="14087" max="14087" width="17.6640625" style="6" customWidth="1"/>
    <col min="14088" max="14088" width="13.6640625" style="6" customWidth="1"/>
    <col min="14089" max="14334" width="9.33203125" style="6"/>
    <col min="14335" max="14335" width="11" style="6" customWidth="1"/>
    <col min="14336" max="14336" width="27.1640625" style="6" customWidth="1"/>
    <col min="14337" max="14337" width="22.1640625" style="6" customWidth="1"/>
    <col min="14338" max="14338" width="15.5" style="6" customWidth="1"/>
    <col min="14339" max="14339" width="13.83203125" style="6" customWidth="1"/>
    <col min="14340" max="14340" width="12.33203125" style="6" customWidth="1"/>
    <col min="14341" max="14341" width="11.6640625" style="6" customWidth="1"/>
    <col min="14342" max="14342" width="14.33203125" style="6" customWidth="1"/>
    <col min="14343" max="14343" width="17.6640625" style="6" customWidth="1"/>
    <col min="14344" max="14344" width="13.6640625" style="6" customWidth="1"/>
    <col min="14345" max="14590" width="9.33203125" style="6"/>
    <col min="14591" max="14591" width="11" style="6" customWidth="1"/>
    <col min="14592" max="14592" width="27.1640625" style="6" customWidth="1"/>
    <col min="14593" max="14593" width="22.1640625" style="6" customWidth="1"/>
    <col min="14594" max="14594" width="15.5" style="6" customWidth="1"/>
    <col min="14595" max="14595" width="13.83203125" style="6" customWidth="1"/>
    <col min="14596" max="14596" width="12.33203125" style="6" customWidth="1"/>
    <col min="14597" max="14597" width="11.6640625" style="6" customWidth="1"/>
    <col min="14598" max="14598" width="14.33203125" style="6" customWidth="1"/>
    <col min="14599" max="14599" width="17.6640625" style="6" customWidth="1"/>
    <col min="14600" max="14600" width="13.6640625" style="6" customWidth="1"/>
    <col min="14601" max="14846" width="9.33203125" style="6"/>
    <col min="14847" max="14847" width="11" style="6" customWidth="1"/>
    <col min="14848" max="14848" width="27.1640625" style="6" customWidth="1"/>
    <col min="14849" max="14849" width="22.1640625" style="6" customWidth="1"/>
    <col min="14850" max="14850" width="15.5" style="6" customWidth="1"/>
    <col min="14851" max="14851" width="13.83203125" style="6" customWidth="1"/>
    <col min="14852" max="14852" width="12.33203125" style="6" customWidth="1"/>
    <col min="14853" max="14853" width="11.6640625" style="6" customWidth="1"/>
    <col min="14854" max="14854" width="14.33203125" style="6" customWidth="1"/>
    <col min="14855" max="14855" width="17.6640625" style="6" customWidth="1"/>
    <col min="14856" max="14856" width="13.6640625" style="6" customWidth="1"/>
    <col min="14857" max="15102" width="9.33203125" style="6"/>
    <col min="15103" max="15103" width="11" style="6" customWidth="1"/>
    <col min="15104" max="15104" width="27.1640625" style="6" customWidth="1"/>
    <col min="15105" max="15105" width="22.1640625" style="6" customWidth="1"/>
    <col min="15106" max="15106" width="15.5" style="6" customWidth="1"/>
    <col min="15107" max="15107" width="13.83203125" style="6" customWidth="1"/>
    <col min="15108" max="15108" width="12.33203125" style="6" customWidth="1"/>
    <col min="15109" max="15109" width="11.6640625" style="6" customWidth="1"/>
    <col min="15110" max="15110" width="14.33203125" style="6" customWidth="1"/>
    <col min="15111" max="15111" width="17.6640625" style="6" customWidth="1"/>
    <col min="15112" max="15112" width="13.6640625" style="6" customWidth="1"/>
    <col min="15113" max="15358" width="9.33203125" style="6"/>
    <col min="15359" max="15359" width="11" style="6" customWidth="1"/>
    <col min="15360" max="15360" width="27.1640625" style="6" customWidth="1"/>
    <col min="15361" max="15361" width="22.1640625" style="6" customWidth="1"/>
    <col min="15362" max="15362" width="15.5" style="6" customWidth="1"/>
    <col min="15363" max="15363" width="13.83203125" style="6" customWidth="1"/>
    <col min="15364" max="15364" width="12.33203125" style="6" customWidth="1"/>
    <col min="15365" max="15365" width="11.6640625" style="6" customWidth="1"/>
    <col min="15366" max="15366" width="14.33203125" style="6" customWidth="1"/>
    <col min="15367" max="15367" width="17.6640625" style="6" customWidth="1"/>
    <col min="15368" max="15368" width="13.6640625" style="6" customWidth="1"/>
    <col min="15369" max="15614" width="9.33203125" style="6"/>
    <col min="15615" max="15615" width="11" style="6" customWidth="1"/>
    <col min="15616" max="15616" width="27.1640625" style="6" customWidth="1"/>
    <col min="15617" max="15617" width="22.1640625" style="6" customWidth="1"/>
    <col min="15618" max="15618" width="15.5" style="6" customWidth="1"/>
    <col min="15619" max="15619" width="13.83203125" style="6" customWidth="1"/>
    <col min="15620" max="15620" width="12.33203125" style="6" customWidth="1"/>
    <col min="15621" max="15621" width="11.6640625" style="6" customWidth="1"/>
    <col min="15622" max="15622" width="14.33203125" style="6" customWidth="1"/>
    <col min="15623" max="15623" width="17.6640625" style="6" customWidth="1"/>
    <col min="15624" max="15624" width="13.6640625" style="6" customWidth="1"/>
    <col min="15625" max="15870" width="9.33203125" style="6"/>
    <col min="15871" max="15871" width="11" style="6" customWidth="1"/>
    <col min="15872" max="15872" width="27.1640625" style="6" customWidth="1"/>
    <col min="15873" max="15873" width="22.1640625" style="6" customWidth="1"/>
    <col min="15874" max="15874" width="15.5" style="6" customWidth="1"/>
    <col min="15875" max="15875" width="13.83203125" style="6" customWidth="1"/>
    <col min="15876" max="15876" width="12.33203125" style="6" customWidth="1"/>
    <col min="15877" max="15877" width="11.6640625" style="6" customWidth="1"/>
    <col min="15878" max="15878" width="14.33203125" style="6" customWidth="1"/>
    <col min="15879" max="15879" width="17.6640625" style="6" customWidth="1"/>
    <col min="15880" max="15880" width="13.6640625" style="6" customWidth="1"/>
    <col min="15881" max="16126" width="9.33203125" style="6"/>
    <col min="16127" max="16127" width="11" style="6" customWidth="1"/>
    <col min="16128" max="16128" width="27.1640625" style="6" customWidth="1"/>
    <col min="16129" max="16129" width="22.1640625" style="6" customWidth="1"/>
    <col min="16130" max="16130" width="15.5" style="6" customWidth="1"/>
    <col min="16131" max="16131" width="13.83203125" style="6" customWidth="1"/>
    <col min="16132" max="16132" width="12.33203125" style="6" customWidth="1"/>
    <col min="16133" max="16133" width="11.6640625" style="6" customWidth="1"/>
    <col min="16134" max="16134" width="14.33203125" style="6" customWidth="1"/>
    <col min="16135" max="16135" width="17.6640625" style="6" customWidth="1"/>
    <col min="16136" max="16136" width="13.6640625" style="6" customWidth="1"/>
    <col min="16137" max="16384" width="9.33203125" style="6"/>
  </cols>
  <sheetData>
    <row r="1" spans="1:8" x14ac:dyDescent="0.2">
      <c r="G1" s="65"/>
      <c r="H1" s="65"/>
    </row>
    <row r="2" spans="1:8" x14ac:dyDescent="0.2">
      <c r="G2" s="26"/>
      <c r="H2" s="26"/>
    </row>
    <row r="3" spans="1:8" x14ac:dyDescent="0.2">
      <c r="G3" s="26"/>
      <c r="H3" s="26"/>
    </row>
    <row r="4" spans="1:8" x14ac:dyDescent="0.2">
      <c r="G4" s="26"/>
      <c r="H4" s="26"/>
    </row>
    <row r="5" spans="1:8" x14ac:dyDescent="0.2">
      <c r="G5" s="26"/>
      <c r="H5" s="26"/>
    </row>
    <row r="7" spans="1:8" ht="48" customHeight="1" x14ac:dyDescent="0.25">
      <c r="A7" s="66" t="s">
        <v>22</v>
      </c>
      <c r="B7" s="67"/>
      <c r="C7" s="67"/>
      <c r="D7" s="67"/>
      <c r="E7" s="67"/>
      <c r="F7" s="67"/>
      <c r="G7" s="67"/>
      <c r="H7" s="67"/>
    </row>
    <row r="8" spans="1:8" x14ac:dyDescent="0.2">
      <c r="A8" s="23"/>
      <c r="B8" s="7"/>
      <c r="C8" s="42"/>
      <c r="D8" s="7"/>
      <c r="E8" s="7"/>
      <c r="F8" s="39"/>
      <c r="G8" s="7"/>
      <c r="H8" s="7"/>
    </row>
    <row r="9" spans="1:8" x14ac:dyDescent="0.2">
      <c r="A9" s="44"/>
      <c r="B9" s="48" t="s">
        <v>33</v>
      </c>
      <c r="C9" s="45"/>
      <c r="D9" s="49" t="s">
        <v>34</v>
      </c>
      <c r="E9" s="45"/>
      <c r="F9" s="44" t="s">
        <v>35</v>
      </c>
      <c r="G9" s="44"/>
      <c r="H9" s="44"/>
    </row>
    <row r="10" spans="1:8" x14ac:dyDescent="0.2">
      <c r="A10" s="7"/>
      <c r="B10" s="7"/>
      <c r="C10" s="42"/>
      <c r="D10" s="7"/>
      <c r="E10" s="7"/>
      <c r="F10" s="39"/>
      <c r="G10" s="7"/>
      <c r="H10" s="7"/>
    </row>
    <row r="11" spans="1:8" ht="15" customHeight="1" x14ac:dyDescent="0.2">
      <c r="A11" s="50"/>
      <c r="B11" s="50"/>
      <c r="C11" s="50"/>
      <c r="D11" s="43" t="s">
        <v>36</v>
      </c>
      <c r="E11" s="51"/>
      <c r="F11" s="50"/>
      <c r="G11" s="50"/>
      <c r="H11" s="50"/>
    </row>
    <row r="12" spans="1:8" x14ac:dyDescent="0.2">
      <c r="A12" s="8"/>
      <c r="B12" s="8"/>
      <c r="C12" s="8"/>
      <c r="D12" s="8"/>
      <c r="E12" s="8"/>
      <c r="F12" s="8"/>
      <c r="G12" s="8"/>
      <c r="H12" s="8"/>
    </row>
    <row r="13" spans="1:8" x14ac:dyDescent="0.2">
      <c r="A13" s="68" t="s">
        <v>10</v>
      </c>
      <c r="B13" s="68"/>
      <c r="C13" s="68"/>
      <c r="D13" s="68"/>
      <c r="E13" s="68"/>
      <c r="F13" s="37"/>
    </row>
    <row r="14" spans="1:8" x14ac:dyDescent="0.2">
      <c r="A14" s="92" t="s">
        <v>2</v>
      </c>
      <c r="B14" s="93"/>
      <c r="C14" s="94"/>
      <c r="D14" s="64"/>
      <c r="E14" s="64"/>
      <c r="F14" s="64"/>
      <c r="G14" s="64"/>
      <c r="H14" s="64"/>
    </row>
    <row r="15" spans="1:8" ht="12.75" customHeight="1" x14ac:dyDescent="0.2">
      <c r="A15" s="92" t="s">
        <v>1</v>
      </c>
      <c r="B15" s="93"/>
      <c r="C15" s="94"/>
      <c r="D15" s="69"/>
      <c r="E15" s="69"/>
      <c r="F15" s="69"/>
      <c r="G15" s="69"/>
      <c r="H15" s="69"/>
    </row>
    <row r="16" spans="1:8" x14ac:dyDescent="0.2">
      <c r="A16" s="70"/>
      <c r="B16" s="70"/>
      <c r="C16" s="70"/>
      <c r="D16" s="70"/>
      <c r="E16" s="70"/>
      <c r="F16" s="38"/>
      <c r="G16" s="9"/>
      <c r="H16" s="8"/>
    </row>
    <row r="17" spans="1:8" ht="8.25" customHeight="1" x14ac:dyDescent="0.2">
      <c r="A17" s="10"/>
      <c r="B17" s="10"/>
      <c r="C17" s="10"/>
      <c r="D17" s="10"/>
      <c r="E17" s="11"/>
      <c r="F17" s="11"/>
      <c r="G17" s="11"/>
    </row>
    <row r="18" spans="1:8" x14ac:dyDescent="0.2">
      <c r="A18" s="12" t="s">
        <v>11</v>
      </c>
      <c r="B18" s="12"/>
      <c r="C18" s="12"/>
      <c r="D18" s="12"/>
      <c r="E18" s="12"/>
      <c r="F18" s="12"/>
    </row>
    <row r="19" spans="1:8" x14ac:dyDescent="0.2">
      <c r="A19" s="13"/>
      <c r="B19" s="13"/>
      <c r="C19" s="41"/>
      <c r="D19" s="13"/>
      <c r="E19" s="13"/>
      <c r="F19" s="37"/>
    </row>
    <row r="20" spans="1:8" s="5" customFormat="1" ht="12.75" customHeight="1" x14ac:dyDescent="0.2">
      <c r="A20" s="71" t="s">
        <v>7</v>
      </c>
      <c r="B20" s="71" t="s">
        <v>3</v>
      </c>
      <c r="C20" s="75" t="s">
        <v>4</v>
      </c>
      <c r="D20" s="76"/>
      <c r="E20" s="71" t="s">
        <v>8</v>
      </c>
      <c r="F20" s="72" t="s">
        <v>26</v>
      </c>
      <c r="G20" s="71" t="s">
        <v>9</v>
      </c>
      <c r="H20" s="71" t="s">
        <v>5</v>
      </c>
    </row>
    <row r="21" spans="1:8" s="5" customFormat="1" ht="14.25" customHeight="1" x14ac:dyDescent="0.2">
      <c r="A21" s="71"/>
      <c r="B21" s="71"/>
      <c r="C21" s="77"/>
      <c r="D21" s="78"/>
      <c r="E21" s="71"/>
      <c r="F21" s="73"/>
      <c r="G21" s="71"/>
      <c r="H21" s="71"/>
    </row>
    <row r="22" spans="1:8" s="5" customFormat="1" ht="54.75" customHeight="1" x14ac:dyDescent="0.2">
      <c r="A22" s="71"/>
      <c r="B22" s="71"/>
      <c r="C22" s="79"/>
      <c r="D22" s="80"/>
      <c r="E22" s="71"/>
      <c r="F22" s="74"/>
      <c r="G22" s="71"/>
      <c r="H22" s="71"/>
    </row>
    <row r="23" spans="1:8" ht="15" customHeight="1" x14ac:dyDescent="0.2">
      <c r="A23" s="24">
        <v>1</v>
      </c>
      <c r="B23" s="24">
        <v>2</v>
      </c>
      <c r="C23" s="88">
        <v>3</v>
      </c>
      <c r="D23" s="89"/>
      <c r="E23" s="24">
        <v>4</v>
      </c>
      <c r="F23" s="24">
        <v>5</v>
      </c>
      <c r="G23" s="24">
        <v>6</v>
      </c>
      <c r="H23" s="27" t="s">
        <v>25</v>
      </c>
    </row>
    <row r="24" spans="1:8" s="14" customFormat="1" x14ac:dyDescent="0.2">
      <c r="A24" s="29"/>
      <c r="B24" s="1"/>
      <c r="C24" s="90"/>
      <c r="D24" s="91"/>
      <c r="E24" s="2"/>
      <c r="F24" s="2"/>
      <c r="G24" s="30">
        <f>IF(F24="T",Sheet1!$C$3,IF(F24="NT",Sheet1!$C$4,0))</f>
        <v>0</v>
      </c>
      <c r="H24" s="31">
        <f>E24*G24</f>
        <v>0</v>
      </c>
    </row>
    <row r="25" spans="1:8" x14ac:dyDescent="0.2">
      <c r="A25" s="32"/>
      <c r="B25" s="3"/>
      <c r="C25" s="86"/>
      <c r="D25" s="87"/>
      <c r="E25" s="4"/>
      <c r="F25" s="2"/>
      <c r="G25" s="30">
        <f>IF(F25="T",Sheet1!$C$3,IF(F25="NT",Sheet1!$C$4,0))</f>
        <v>0</v>
      </c>
      <c r="H25" s="31">
        <f>E25*G25</f>
        <v>0</v>
      </c>
    </row>
    <row r="26" spans="1:8" x14ac:dyDescent="0.2">
      <c r="A26" s="32"/>
      <c r="B26" s="3"/>
      <c r="C26" s="86"/>
      <c r="D26" s="87"/>
      <c r="E26" s="4"/>
      <c r="F26" s="2"/>
      <c r="G26" s="30">
        <f>IF(F26="T",Sheet1!$C$3,IF(F26="NT",Sheet1!$C$4,0))</f>
        <v>0</v>
      </c>
      <c r="H26" s="31">
        <f t="shared" ref="H26:H43" si="0">E26*G26</f>
        <v>0</v>
      </c>
    </row>
    <row r="27" spans="1:8" x14ac:dyDescent="0.2">
      <c r="A27" s="32"/>
      <c r="B27" s="3"/>
      <c r="C27" s="86"/>
      <c r="D27" s="87"/>
      <c r="E27" s="4"/>
      <c r="F27" s="2"/>
      <c r="G27" s="30">
        <f>IF(F27="T",Sheet1!$C$3,IF(F27="NT",Sheet1!$C$4,0))</f>
        <v>0</v>
      </c>
      <c r="H27" s="31">
        <f t="shared" si="0"/>
        <v>0</v>
      </c>
    </row>
    <row r="28" spans="1:8" x14ac:dyDescent="0.2">
      <c r="A28" s="32"/>
      <c r="B28" s="3"/>
      <c r="C28" s="86"/>
      <c r="D28" s="87"/>
      <c r="E28" s="4"/>
      <c r="F28" s="2"/>
      <c r="G28" s="30">
        <f>IF(F28="T",Sheet1!$C$3,IF(F28="NT",Sheet1!$C$4,0))</f>
        <v>0</v>
      </c>
      <c r="H28" s="31">
        <f t="shared" si="0"/>
        <v>0</v>
      </c>
    </row>
    <row r="29" spans="1:8" x14ac:dyDescent="0.2">
      <c r="A29" s="32"/>
      <c r="B29" s="3"/>
      <c r="C29" s="86"/>
      <c r="D29" s="87"/>
      <c r="E29" s="4"/>
      <c r="F29" s="2"/>
      <c r="G29" s="30">
        <f>IF(F29="T",Sheet1!$C$3,IF(F29="NT",Sheet1!$C$4,0))</f>
        <v>0</v>
      </c>
      <c r="H29" s="31">
        <f t="shared" si="0"/>
        <v>0</v>
      </c>
    </row>
    <row r="30" spans="1:8" x14ac:dyDescent="0.2">
      <c r="A30" s="32"/>
      <c r="B30" s="3"/>
      <c r="C30" s="86"/>
      <c r="D30" s="87"/>
      <c r="E30" s="4"/>
      <c r="F30" s="2"/>
      <c r="G30" s="30">
        <f>IF(F30="T",Sheet1!$C$3,IF(F30="NT",Sheet1!$C$4,0))</f>
        <v>0</v>
      </c>
      <c r="H30" s="31">
        <f t="shared" si="0"/>
        <v>0</v>
      </c>
    </row>
    <row r="31" spans="1:8" x14ac:dyDescent="0.2">
      <c r="A31" s="32"/>
      <c r="B31" s="3"/>
      <c r="C31" s="86"/>
      <c r="D31" s="87"/>
      <c r="E31" s="4"/>
      <c r="F31" s="2"/>
      <c r="G31" s="30">
        <f>IF(F31="T",Sheet1!$C$3,IF(F31="NT",Sheet1!$C$4,0))</f>
        <v>0</v>
      </c>
      <c r="H31" s="31">
        <f t="shared" si="0"/>
        <v>0</v>
      </c>
    </row>
    <row r="32" spans="1:8" x14ac:dyDescent="0.2">
      <c r="A32" s="32"/>
      <c r="B32" s="3"/>
      <c r="C32" s="86"/>
      <c r="D32" s="87"/>
      <c r="E32" s="4"/>
      <c r="F32" s="2"/>
      <c r="G32" s="30">
        <f>IF(F32="T",Sheet1!$C$3,IF(F32="NT",Sheet1!$C$4,0))</f>
        <v>0</v>
      </c>
      <c r="H32" s="31">
        <f t="shared" si="0"/>
        <v>0</v>
      </c>
    </row>
    <row r="33" spans="1:8" x14ac:dyDescent="0.2">
      <c r="A33" s="32"/>
      <c r="B33" s="3"/>
      <c r="C33" s="86"/>
      <c r="D33" s="87"/>
      <c r="E33" s="4"/>
      <c r="F33" s="2"/>
      <c r="G33" s="30">
        <f>IF(F33="T",Sheet1!$C$3,IF(F33="NT",Sheet1!$C$4,0))</f>
        <v>0</v>
      </c>
      <c r="H33" s="31">
        <f t="shared" si="0"/>
        <v>0</v>
      </c>
    </row>
    <row r="34" spans="1:8" x14ac:dyDescent="0.2">
      <c r="A34" s="32"/>
      <c r="B34" s="3"/>
      <c r="C34" s="86"/>
      <c r="D34" s="87"/>
      <c r="E34" s="4"/>
      <c r="F34" s="2"/>
      <c r="G34" s="30">
        <f>IF(F34="T",Sheet1!$C$3,IF(F34="NT",Sheet1!$C$4,0))</f>
        <v>0</v>
      </c>
      <c r="H34" s="31">
        <f t="shared" si="0"/>
        <v>0</v>
      </c>
    </row>
    <row r="35" spans="1:8" x14ac:dyDescent="0.2">
      <c r="A35" s="32"/>
      <c r="B35" s="3"/>
      <c r="C35" s="86"/>
      <c r="D35" s="87"/>
      <c r="E35" s="4"/>
      <c r="F35" s="2"/>
      <c r="G35" s="30">
        <f>IF(F35="T",Sheet1!$C$3,IF(F35="NT",Sheet1!$C$4,0))</f>
        <v>0</v>
      </c>
      <c r="H35" s="31">
        <f t="shared" si="0"/>
        <v>0</v>
      </c>
    </row>
    <row r="36" spans="1:8" x14ac:dyDescent="0.2">
      <c r="A36" s="32"/>
      <c r="B36" s="3"/>
      <c r="C36" s="86"/>
      <c r="D36" s="87"/>
      <c r="E36" s="4"/>
      <c r="F36" s="2"/>
      <c r="G36" s="30">
        <f>IF(F36="T",Sheet1!$C$3,IF(F36="NT",Sheet1!$C$4,0))</f>
        <v>0</v>
      </c>
      <c r="H36" s="31">
        <f t="shared" si="0"/>
        <v>0</v>
      </c>
    </row>
    <row r="37" spans="1:8" x14ac:dyDescent="0.2">
      <c r="A37" s="32"/>
      <c r="B37" s="3"/>
      <c r="C37" s="86"/>
      <c r="D37" s="87"/>
      <c r="E37" s="4"/>
      <c r="F37" s="2"/>
      <c r="G37" s="30">
        <f>IF(F37="T",Sheet1!$C$3,IF(F37="NT",Sheet1!$C$4,0))</f>
        <v>0</v>
      </c>
      <c r="H37" s="31">
        <f t="shared" si="0"/>
        <v>0</v>
      </c>
    </row>
    <row r="38" spans="1:8" x14ac:dyDescent="0.2">
      <c r="A38" s="32"/>
      <c r="B38" s="3"/>
      <c r="C38" s="86"/>
      <c r="D38" s="87"/>
      <c r="E38" s="4"/>
      <c r="F38" s="2"/>
      <c r="G38" s="30">
        <f>IF(F38="T",Sheet1!$C$3,IF(F38="NT",Sheet1!$C$4,0))</f>
        <v>0</v>
      </c>
      <c r="H38" s="31">
        <f t="shared" si="0"/>
        <v>0</v>
      </c>
    </row>
    <row r="39" spans="1:8" x14ac:dyDescent="0.2">
      <c r="A39" s="32"/>
      <c r="B39" s="3"/>
      <c r="C39" s="86"/>
      <c r="D39" s="87"/>
      <c r="E39" s="4"/>
      <c r="F39" s="2"/>
      <c r="G39" s="30">
        <f>IF(F39="T",Sheet1!$C$3,IF(F39="NT",Sheet1!$C$4,0))</f>
        <v>0</v>
      </c>
      <c r="H39" s="31">
        <f t="shared" si="0"/>
        <v>0</v>
      </c>
    </row>
    <row r="40" spans="1:8" x14ac:dyDescent="0.2">
      <c r="A40" s="32"/>
      <c r="B40" s="3"/>
      <c r="C40" s="86"/>
      <c r="D40" s="87"/>
      <c r="E40" s="4"/>
      <c r="F40" s="2"/>
      <c r="G40" s="30">
        <f>IF(F40="T",Sheet1!$C$3,IF(F40="NT",Sheet1!$C$4,0))</f>
        <v>0</v>
      </c>
      <c r="H40" s="31">
        <f t="shared" si="0"/>
        <v>0</v>
      </c>
    </row>
    <row r="41" spans="1:8" x14ac:dyDescent="0.2">
      <c r="A41" s="32"/>
      <c r="B41" s="3"/>
      <c r="C41" s="86"/>
      <c r="D41" s="87"/>
      <c r="E41" s="4"/>
      <c r="F41" s="2"/>
      <c r="G41" s="30">
        <f>IF(F41="T",Sheet1!$C$3,IF(F41="NT",Sheet1!$C$4,0))</f>
        <v>0</v>
      </c>
      <c r="H41" s="31">
        <f t="shared" si="0"/>
        <v>0</v>
      </c>
    </row>
    <row r="42" spans="1:8" x14ac:dyDescent="0.2">
      <c r="A42" s="32"/>
      <c r="B42" s="3"/>
      <c r="C42" s="86"/>
      <c r="D42" s="87"/>
      <c r="E42" s="4"/>
      <c r="F42" s="2"/>
      <c r="G42" s="30">
        <f>IF(F42="T",Sheet1!$C$3,IF(F42="NT",Sheet1!$C$4,0))</f>
        <v>0</v>
      </c>
      <c r="H42" s="31">
        <f t="shared" si="0"/>
        <v>0</v>
      </c>
    </row>
    <row r="43" spans="1:8" x14ac:dyDescent="0.2">
      <c r="A43" s="32"/>
      <c r="B43" s="3"/>
      <c r="C43" s="86"/>
      <c r="D43" s="87"/>
      <c r="E43" s="4"/>
      <c r="F43" s="2"/>
      <c r="G43" s="30">
        <f>IF(F43="T",Sheet1!$C$3,IF(F43="NT",Sheet1!$C$4,0))</f>
        <v>0</v>
      </c>
      <c r="H43" s="31">
        <f t="shared" si="0"/>
        <v>0</v>
      </c>
    </row>
    <row r="44" spans="1:8" x14ac:dyDescent="0.2">
      <c r="A44" s="85" t="s">
        <v>6</v>
      </c>
      <c r="B44" s="85"/>
      <c r="C44" s="85"/>
      <c r="D44" s="85"/>
      <c r="E44" s="33">
        <f>SUM(E24:E43)</f>
        <v>0</v>
      </c>
      <c r="F44" s="33"/>
      <c r="G44" s="33"/>
      <c r="H44" s="33">
        <f>SUM(H24:H43)</f>
        <v>0</v>
      </c>
    </row>
    <row r="45" spans="1:8" ht="13.5" customHeight="1" x14ac:dyDescent="0.2">
      <c r="A45" s="15"/>
      <c r="B45" s="16"/>
      <c r="C45" s="16"/>
      <c r="D45" s="16"/>
      <c r="E45" s="15"/>
      <c r="F45" s="15"/>
      <c r="G45" s="17"/>
      <c r="H45" s="16"/>
    </row>
    <row r="46" spans="1:8" ht="27" customHeight="1" x14ac:dyDescent="0.2">
      <c r="A46" s="68" t="s">
        <v>12</v>
      </c>
      <c r="B46" s="68"/>
      <c r="C46" s="68"/>
      <c r="D46" s="68"/>
      <c r="E46" s="68"/>
      <c r="F46" s="37"/>
    </row>
    <row r="47" spans="1:8" ht="114" customHeight="1" x14ac:dyDescent="0.2">
      <c r="A47" s="83" t="s">
        <v>24</v>
      </c>
      <c r="B47" s="83"/>
      <c r="C47" s="83"/>
      <c r="D47" s="83"/>
      <c r="E47" s="83"/>
      <c r="F47" s="83"/>
      <c r="G47" s="83"/>
      <c r="H47" s="83"/>
    </row>
    <row r="48" spans="1:8" ht="13.5" customHeight="1" x14ac:dyDescent="0.2">
      <c r="A48" s="15"/>
      <c r="B48" s="16"/>
      <c r="C48" s="16"/>
      <c r="D48" s="16"/>
      <c r="E48" s="15"/>
      <c r="F48" s="15"/>
      <c r="G48" s="17"/>
      <c r="H48" s="16"/>
    </row>
    <row r="49" spans="1:9" ht="13.5" customHeight="1" x14ac:dyDescent="0.2">
      <c r="A49" s="15"/>
      <c r="B49" s="16"/>
      <c r="C49" s="16"/>
      <c r="D49" s="16"/>
      <c r="E49" s="15"/>
      <c r="F49" s="15"/>
      <c r="G49" s="17"/>
      <c r="H49" s="16"/>
    </row>
    <row r="50" spans="1:9" ht="13.5" customHeight="1" x14ac:dyDescent="0.2">
      <c r="A50" s="15"/>
      <c r="B50" s="16"/>
      <c r="C50" s="16"/>
      <c r="D50" s="16"/>
      <c r="E50" s="15"/>
      <c r="F50" s="15"/>
      <c r="G50" s="17"/>
      <c r="H50" s="16"/>
    </row>
    <row r="51" spans="1:9" ht="13.5" customHeight="1" x14ac:dyDescent="0.2">
      <c r="A51" s="18"/>
      <c r="B51" s="19"/>
      <c r="C51" s="46"/>
      <c r="D51" s="16"/>
      <c r="E51" s="20"/>
      <c r="F51" s="15"/>
      <c r="G51" s="17"/>
      <c r="H51" s="21"/>
    </row>
    <row r="52" spans="1:9" x14ac:dyDescent="0.2">
      <c r="A52" s="84" t="s">
        <v>13</v>
      </c>
      <c r="B52" s="84"/>
      <c r="C52" s="47"/>
      <c r="D52" s="16"/>
      <c r="E52" s="25" t="s">
        <v>14</v>
      </c>
      <c r="F52" s="25"/>
      <c r="G52" s="81" t="s">
        <v>15</v>
      </c>
      <c r="H52" s="82"/>
      <c r="I52" s="22"/>
    </row>
  </sheetData>
  <mergeCells count="41">
    <mergeCell ref="C43:D43"/>
    <mergeCell ref="A14:C14"/>
    <mergeCell ref="A15:C15"/>
    <mergeCell ref="C38:D38"/>
    <mergeCell ref="C39:D39"/>
    <mergeCell ref="C40:D40"/>
    <mergeCell ref="C41:D41"/>
    <mergeCell ref="C42:D42"/>
    <mergeCell ref="C33:D33"/>
    <mergeCell ref="C34:D34"/>
    <mergeCell ref="C35:D35"/>
    <mergeCell ref="C36:D36"/>
    <mergeCell ref="C37:D37"/>
    <mergeCell ref="C28:D28"/>
    <mergeCell ref="C29:D29"/>
    <mergeCell ref="C30:D30"/>
    <mergeCell ref="C31:D31"/>
    <mergeCell ref="C32:D32"/>
    <mergeCell ref="C23:D23"/>
    <mergeCell ref="C24:D24"/>
    <mergeCell ref="C25:D25"/>
    <mergeCell ref="C26:D26"/>
    <mergeCell ref="C27:D27"/>
    <mergeCell ref="G52:H52"/>
    <mergeCell ref="A46:E46"/>
    <mergeCell ref="A47:H47"/>
    <mergeCell ref="A52:B52"/>
    <mergeCell ref="A44:D44"/>
    <mergeCell ref="A16:E16"/>
    <mergeCell ref="G20:G22"/>
    <mergeCell ref="H20:H22"/>
    <mergeCell ref="A20:A22"/>
    <mergeCell ref="B20:B22"/>
    <mergeCell ref="E20:E22"/>
    <mergeCell ref="F20:F22"/>
    <mergeCell ref="C20:D22"/>
    <mergeCell ref="D14:H14"/>
    <mergeCell ref="G1:H1"/>
    <mergeCell ref="A7:H7"/>
    <mergeCell ref="A13:E13"/>
    <mergeCell ref="D15:H15"/>
  </mergeCells>
  <dataValidations count="4">
    <dataValidation type="list" allowBlank="1" showInputMessage="1" showErrorMessage="1" sqref="IX65561 ST65561 ACP65561 AML65561 AWH65561 BGD65561 BPZ65561 BZV65561 CJR65561 CTN65561 DDJ65561 DNF65561 DXB65561 EGX65561 EQT65561 FAP65561 FKL65561 FUH65561 GED65561 GNZ65561 GXV65561 HHR65561 HRN65561 IBJ65561 ILF65561 IVB65561 JEX65561 JOT65561 JYP65561 KIL65561 KSH65561 LCD65561 LLZ65561 LVV65561 MFR65561 MPN65561 MZJ65561 NJF65561 NTB65561 OCX65561 OMT65561 OWP65561 PGL65561 PQH65561 QAD65561 QJZ65561 QTV65561 RDR65561 RNN65561 RXJ65561 SHF65561 SRB65561 TAX65561 TKT65561 TUP65561 UEL65561 UOH65561 UYD65561 VHZ65561 VRV65561 WBR65561 WLN65561 WVJ65561 IX131097 ST131097 ACP131097 AML131097 AWH131097 BGD131097 BPZ131097 BZV131097 CJR131097 CTN131097 DDJ131097 DNF131097 DXB131097 EGX131097 EQT131097 FAP131097 FKL131097 FUH131097 GED131097 GNZ131097 GXV131097 HHR131097 HRN131097 IBJ131097 ILF131097 IVB131097 JEX131097 JOT131097 JYP131097 KIL131097 KSH131097 LCD131097 LLZ131097 LVV131097 MFR131097 MPN131097 MZJ131097 NJF131097 NTB131097 OCX131097 OMT131097 OWP131097 PGL131097 PQH131097 QAD131097 QJZ131097 QTV131097 RDR131097 RNN131097 RXJ131097 SHF131097 SRB131097 TAX131097 TKT131097 TUP131097 UEL131097 UOH131097 UYD131097 VHZ131097 VRV131097 WBR131097 WLN131097 WVJ131097 IX196633 ST196633 ACP196633 AML196633 AWH196633 BGD196633 BPZ196633 BZV196633 CJR196633 CTN196633 DDJ196633 DNF196633 DXB196633 EGX196633 EQT196633 FAP196633 FKL196633 FUH196633 GED196633 GNZ196633 GXV196633 HHR196633 HRN196633 IBJ196633 ILF196633 IVB196633 JEX196633 JOT196633 JYP196633 KIL196633 KSH196633 LCD196633 LLZ196633 LVV196633 MFR196633 MPN196633 MZJ196633 NJF196633 NTB196633 OCX196633 OMT196633 OWP196633 PGL196633 PQH196633 QAD196633 QJZ196633 QTV196633 RDR196633 RNN196633 RXJ196633 SHF196633 SRB196633 TAX196633 TKT196633 TUP196633 UEL196633 UOH196633 UYD196633 VHZ196633 VRV196633 WBR196633 WLN196633 WVJ196633 IX262169 ST262169 ACP262169 AML262169 AWH262169 BGD262169 BPZ262169 BZV262169 CJR262169 CTN262169 DDJ262169 DNF262169 DXB262169 EGX262169 EQT262169 FAP262169 FKL262169 FUH262169 GED262169 GNZ262169 GXV262169 HHR262169 HRN262169 IBJ262169 ILF262169 IVB262169 JEX262169 JOT262169 JYP262169 KIL262169 KSH262169 LCD262169 LLZ262169 LVV262169 MFR262169 MPN262169 MZJ262169 NJF262169 NTB262169 OCX262169 OMT262169 OWP262169 PGL262169 PQH262169 QAD262169 QJZ262169 QTV262169 RDR262169 RNN262169 RXJ262169 SHF262169 SRB262169 TAX262169 TKT262169 TUP262169 UEL262169 UOH262169 UYD262169 VHZ262169 VRV262169 WBR262169 WLN262169 WVJ262169 IX327705 ST327705 ACP327705 AML327705 AWH327705 BGD327705 BPZ327705 BZV327705 CJR327705 CTN327705 DDJ327705 DNF327705 DXB327705 EGX327705 EQT327705 FAP327705 FKL327705 FUH327705 GED327705 GNZ327705 GXV327705 HHR327705 HRN327705 IBJ327705 ILF327705 IVB327705 JEX327705 JOT327705 JYP327705 KIL327705 KSH327705 LCD327705 LLZ327705 LVV327705 MFR327705 MPN327705 MZJ327705 NJF327705 NTB327705 OCX327705 OMT327705 OWP327705 PGL327705 PQH327705 QAD327705 QJZ327705 QTV327705 RDR327705 RNN327705 RXJ327705 SHF327705 SRB327705 TAX327705 TKT327705 TUP327705 UEL327705 UOH327705 UYD327705 VHZ327705 VRV327705 WBR327705 WLN327705 WVJ327705 IX393241 ST393241 ACP393241 AML393241 AWH393241 BGD393241 BPZ393241 BZV393241 CJR393241 CTN393241 DDJ393241 DNF393241 DXB393241 EGX393241 EQT393241 FAP393241 FKL393241 FUH393241 GED393241 GNZ393241 GXV393241 HHR393241 HRN393241 IBJ393241 ILF393241 IVB393241 JEX393241 JOT393241 JYP393241 KIL393241 KSH393241 LCD393241 LLZ393241 LVV393241 MFR393241 MPN393241 MZJ393241 NJF393241 NTB393241 OCX393241 OMT393241 OWP393241 PGL393241 PQH393241 QAD393241 QJZ393241 QTV393241 RDR393241 RNN393241 RXJ393241 SHF393241 SRB393241 TAX393241 TKT393241 TUP393241 UEL393241 UOH393241 UYD393241 VHZ393241 VRV393241 WBR393241 WLN393241 WVJ393241 IX458777 ST458777 ACP458777 AML458777 AWH458777 BGD458777 BPZ458777 BZV458777 CJR458777 CTN458777 DDJ458777 DNF458777 DXB458777 EGX458777 EQT458777 FAP458777 FKL458777 FUH458777 GED458777 GNZ458777 GXV458777 HHR458777 HRN458777 IBJ458777 ILF458777 IVB458777 JEX458777 JOT458777 JYP458777 KIL458777 KSH458777 LCD458777 LLZ458777 LVV458777 MFR458777 MPN458777 MZJ458777 NJF458777 NTB458777 OCX458777 OMT458777 OWP458777 PGL458777 PQH458777 QAD458777 QJZ458777 QTV458777 RDR458777 RNN458777 RXJ458777 SHF458777 SRB458777 TAX458777 TKT458777 TUP458777 UEL458777 UOH458777 UYD458777 VHZ458777 VRV458777 WBR458777 WLN458777 WVJ458777 IX524313 ST524313 ACP524313 AML524313 AWH524313 BGD524313 BPZ524313 BZV524313 CJR524313 CTN524313 DDJ524313 DNF524313 DXB524313 EGX524313 EQT524313 FAP524313 FKL524313 FUH524313 GED524313 GNZ524313 GXV524313 HHR524313 HRN524313 IBJ524313 ILF524313 IVB524313 JEX524313 JOT524313 JYP524313 KIL524313 KSH524313 LCD524313 LLZ524313 LVV524313 MFR524313 MPN524313 MZJ524313 NJF524313 NTB524313 OCX524313 OMT524313 OWP524313 PGL524313 PQH524313 QAD524313 QJZ524313 QTV524313 RDR524313 RNN524313 RXJ524313 SHF524313 SRB524313 TAX524313 TKT524313 TUP524313 UEL524313 UOH524313 UYD524313 VHZ524313 VRV524313 WBR524313 WLN524313 WVJ524313 IX589849 ST589849 ACP589849 AML589849 AWH589849 BGD589849 BPZ589849 BZV589849 CJR589849 CTN589849 DDJ589849 DNF589849 DXB589849 EGX589849 EQT589849 FAP589849 FKL589849 FUH589849 GED589849 GNZ589849 GXV589849 HHR589849 HRN589849 IBJ589849 ILF589849 IVB589849 JEX589849 JOT589849 JYP589849 KIL589849 KSH589849 LCD589849 LLZ589849 LVV589849 MFR589849 MPN589849 MZJ589849 NJF589849 NTB589849 OCX589849 OMT589849 OWP589849 PGL589849 PQH589849 QAD589849 QJZ589849 QTV589849 RDR589849 RNN589849 RXJ589849 SHF589849 SRB589849 TAX589849 TKT589849 TUP589849 UEL589849 UOH589849 UYD589849 VHZ589849 VRV589849 WBR589849 WLN589849 WVJ589849 IX655385 ST655385 ACP655385 AML655385 AWH655385 BGD655385 BPZ655385 BZV655385 CJR655385 CTN655385 DDJ655385 DNF655385 DXB655385 EGX655385 EQT655385 FAP655385 FKL655385 FUH655385 GED655385 GNZ655385 GXV655385 HHR655385 HRN655385 IBJ655385 ILF655385 IVB655385 JEX655385 JOT655385 JYP655385 KIL655385 KSH655385 LCD655385 LLZ655385 LVV655385 MFR655385 MPN655385 MZJ655385 NJF655385 NTB655385 OCX655385 OMT655385 OWP655385 PGL655385 PQH655385 QAD655385 QJZ655385 QTV655385 RDR655385 RNN655385 RXJ655385 SHF655385 SRB655385 TAX655385 TKT655385 TUP655385 UEL655385 UOH655385 UYD655385 VHZ655385 VRV655385 WBR655385 WLN655385 WVJ655385 IX720921 ST720921 ACP720921 AML720921 AWH720921 BGD720921 BPZ720921 BZV720921 CJR720921 CTN720921 DDJ720921 DNF720921 DXB720921 EGX720921 EQT720921 FAP720921 FKL720921 FUH720921 GED720921 GNZ720921 GXV720921 HHR720921 HRN720921 IBJ720921 ILF720921 IVB720921 JEX720921 JOT720921 JYP720921 KIL720921 KSH720921 LCD720921 LLZ720921 LVV720921 MFR720921 MPN720921 MZJ720921 NJF720921 NTB720921 OCX720921 OMT720921 OWP720921 PGL720921 PQH720921 QAD720921 QJZ720921 QTV720921 RDR720921 RNN720921 RXJ720921 SHF720921 SRB720921 TAX720921 TKT720921 TUP720921 UEL720921 UOH720921 UYD720921 VHZ720921 VRV720921 WBR720921 WLN720921 WVJ720921 IX786457 ST786457 ACP786457 AML786457 AWH786457 BGD786457 BPZ786457 BZV786457 CJR786457 CTN786457 DDJ786457 DNF786457 DXB786457 EGX786457 EQT786457 FAP786457 FKL786457 FUH786457 GED786457 GNZ786457 GXV786457 HHR786457 HRN786457 IBJ786457 ILF786457 IVB786457 JEX786457 JOT786457 JYP786457 KIL786457 KSH786457 LCD786457 LLZ786457 LVV786457 MFR786457 MPN786457 MZJ786457 NJF786457 NTB786457 OCX786457 OMT786457 OWP786457 PGL786457 PQH786457 QAD786457 QJZ786457 QTV786457 RDR786457 RNN786457 RXJ786457 SHF786457 SRB786457 TAX786457 TKT786457 TUP786457 UEL786457 UOH786457 UYD786457 VHZ786457 VRV786457 WBR786457 WLN786457 WVJ786457 IX851993 ST851993 ACP851993 AML851993 AWH851993 BGD851993 BPZ851993 BZV851993 CJR851993 CTN851993 DDJ851993 DNF851993 DXB851993 EGX851993 EQT851993 FAP851993 FKL851993 FUH851993 GED851993 GNZ851993 GXV851993 HHR851993 HRN851993 IBJ851993 ILF851993 IVB851993 JEX851993 JOT851993 JYP851993 KIL851993 KSH851993 LCD851993 LLZ851993 LVV851993 MFR851993 MPN851993 MZJ851993 NJF851993 NTB851993 OCX851993 OMT851993 OWP851993 PGL851993 PQH851993 QAD851993 QJZ851993 QTV851993 RDR851993 RNN851993 RXJ851993 SHF851993 SRB851993 TAX851993 TKT851993 TUP851993 UEL851993 UOH851993 UYD851993 VHZ851993 VRV851993 WBR851993 WLN851993 WVJ851993 IX917529 ST917529 ACP917529 AML917529 AWH917529 BGD917529 BPZ917529 BZV917529 CJR917529 CTN917529 DDJ917529 DNF917529 DXB917529 EGX917529 EQT917529 FAP917529 FKL917529 FUH917529 GED917529 GNZ917529 GXV917529 HHR917529 HRN917529 IBJ917529 ILF917529 IVB917529 JEX917529 JOT917529 JYP917529 KIL917529 KSH917529 LCD917529 LLZ917529 LVV917529 MFR917529 MPN917529 MZJ917529 NJF917529 NTB917529 OCX917529 OMT917529 OWP917529 PGL917529 PQH917529 QAD917529 QJZ917529 QTV917529 RDR917529 RNN917529 RXJ917529 SHF917529 SRB917529 TAX917529 TKT917529 TUP917529 UEL917529 UOH917529 UYD917529 VHZ917529 VRV917529 WBR917529 WLN917529 WVJ917529 IX983065 ST983065 ACP983065 AML983065 AWH983065 BGD983065 BPZ983065 BZV983065 CJR983065 CTN983065 DDJ983065 DNF983065 DXB983065 EGX983065 EQT983065 FAP983065 FKL983065 FUH983065 GED983065 GNZ983065 GXV983065 HHR983065 HRN983065 IBJ983065 ILF983065 IVB983065 JEX983065 JOT983065 JYP983065 KIL983065 KSH983065 LCD983065 LLZ983065 LVV983065 MFR983065 MPN983065 MZJ983065 NJF983065 NTB983065 OCX983065 OMT983065 OWP983065 PGL983065 PQH983065 QAD983065 QJZ983065 QTV983065 RDR983065 RNN983065 RXJ983065 SHF983065 SRB983065 TAX983065 TKT983065 TUP983065 UEL983065 UOH983065 UYD983065 VHZ983065 VRV983065 WBR983065 WLN983065 WVJ983065" xr:uid="{00000000-0002-0000-0000-000000000000}">
      <formula1>Taip</formula1>
    </dataValidation>
    <dataValidation type="list" allowBlank="1" showInputMessage="1" showErrorMessage="1" sqref="F24:F43" xr:uid="{9F9AFB5E-7C3A-40D9-832F-8529D4079F1F}">
      <formula1>"T,NT"</formula1>
    </dataValidation>
    <dataValidation type="list" allowBlank="1" showInputMessage="1" showErrorMessage="1" sqref="C9" xr:uid="{198F9385-D786-425A-BE22-D1080F2075AA}">
      <formula1>"2017,2018,2019"</formula1>
    </dataValidation>
    <dataValidation type="list" allowBlank="1" showInputMessage="1" showErrorMessage="1" sqref="E9" xr:uid="{F5050858-9746-4350-993A-EAF9CDAAAF0A}">
      <formula1>"sausio, vasario, kovo, balandžio, gegužės, birželio, liepos, rugpjūčio, rugsėjo, spalio, lapkričio, gruodžio"</formula1>
    </dataValidation>
  </dataValidations>
  <pageMargins left="0.7" right="0.7" top="0.75" bottom="0.75" header="0.3" footer="0.3"/>
  <pageSetup paperSize="9" scale="7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H38"/>
  <sheetViews>
    <sheetView showGridLines="0" tabSelected="1" workbookViewId="0">
      <selection activeCell="F22" sqref="F22"/>
    </sheetView>
  </sheetViews>
  <sheetFormatPr defaultRowHeight="12.75" x14ac:dyDescent="0.2"/>
  <cols>
    <col min="1" max="1" width="16.1640625" style="6" customWidth="1"/>
    <col min="2" max="2" width="27.1640625" style="6" customWidth="1"/>
    <col min="3" max="3" width="22.1640625" style="6" customWidth="1"/>
    <col min="4" max="5" width="17.5" style="6" customWidth="1"/>
    <col min="6" max="6" width="17.6640625" style="6" customWidth="1"/>
    <col min="7" max="7" width="19.5" style="6" customWidth="1"/>
    <col min="8" max="253" width="9.33203125" style="6"/>
    <col min="254" max="254" width="11" style="6" customWidth="1"/>
    <col min="255" max="255" width="27.1640625" style="6" customWidth="1"/>
    <col min="256" max="256" width="22.1640625" style="6" customWidth="1"/>
    <col min="257" max="257" width="15.5" style="6" customWidth="1"/>
    <col min="258" max="258" width="13.83203125" style="6" customWidth="1"/>
    <col min="259" max="259" width="12.33203125" style="6" customWidth="1"/>
    <col min="260" max="260" width="11.6640625" style="6" customWidth="1"/>
    <col min="261" max="261" width="14.33203125" style="6" customWidth="1"/>
    <col min="262" max="262" width="17.6640625" style="6" customWidth="1"/>
    <col min="263" max="263" width="13.6640625" style="6" customWidth="1"/>
    <col min="264" max="509" width="9.33203125" style="6"/>
    <col min="510" max="510" width="11" style="6" customWidth="1"/>
    <col min="511" max="511" width="27.1640625" style="6" customWidth="1"/>
    <col min="512" max="512" width="22.1640625" style="6" customWidth="1"/>
    <col min="513" max="513" width="15.5" style="6" customWidth="1"/>
    <col min="514" max="514" width="13.83203125" style="6" customWidth="1"/>
    <col min="515" max="515" width="12.33203125" style="6" customWidth="1"/>
    <col min="516" max="516" width="11.6640625" style="6" customWidth="1"/>
    <col min="517" max="517" width="14.33203125" style="6" customWidth="1"/>
    <col min="518" max="518" width="17.6640625" style="6" customWidth="1"/>
    <col min="519" max="519" width="13.6640625" style="6" customWidth="1"/>
    <col min="520" max="765" width="9.33203125" style="6"/>
    <col min="766" max="766" width="11" style="6" customWidth="1"/>
    <col min="767" max="767" width="27.1640625" style="6" customWidth="1"/>
    <col min="768" max="768" width="22.1640625" style="6" customWidth="1"/>
    <col min="769" max="769" width="15.5" style="6" customWidth="1"/>
    <col min="770" max="770" width="13.83203125" style="6" customWidth="1"/>
    <col min="771" max="771" width="12.33203125" style="6" customWidth="1"/>
    <col min="772" max="772" width="11.6640625" style="6" customWidth="1"/>
    <col min="773" max="773" width="14.33203125" style="6" customWidth="1"/>
    <col min="774" max="774" width="17.6640625" style="6" customWidth="1"/>
    <col min="775" max="775" width="13.6640625" style="6" customWidth="1"/>
    <col min="776" max="1021" width="9.33203125" style="6"/>
    <col min="1022" max="1022" width="11" style="6" customWidth="1"/>
    <col min="1023" max="1023" width="27.1640625" style="6" customWidth="1"/>
    <col min="1024" max="1024" width="22.1640625" style="6" customWidth="1"/>
    <col min="1025" max="1025" width="15.5" style="6" customWidth="1"/>
    <col min="1026" max="1026" width="13.83203125" style="6" customWidth="1"/>
    <col min="1027" max="1027" width="12.33203125" style="6" customWidth="1"/>
    <col min="1028" max="1028" width="11.6640625" style="6" customWidth="1"/>
    <col min="1029" max="1029" width="14.33203125" style="6" customWidth="1"/>
    <col min="1030" max="1030" width="17.6640625" style="6" customWidth="1"/>
    <col min="1031" max="1031" width="13.6640625" style="6" customWidth="1"/>
    <col min="1032" max="1277" width="9.33203125" style="6"/>
    <col min="1278" max="1278" width="11" style="6" customWidth="1"/>
    <col min="1279" max="1279" width="27.1640625" style="6" customWidth="1"/>
    <col min="1280" max="1280" width="22.1640625" style="6" customWidth="1"/>
    <col min="1281" max="1281" width="15.5" style="6" customWidth="1"/>
    <col min="1282" max="1282" width="13.83203125" style="6" customWidth="1"/>
    <col min="1283" max="1283" width="12.33203125" style="6" customWidth="1"/>
    <col min="1284" max="1284" width="11.6640625" style="6" customWidth="1"/>
    <col min="1285" max="1285" width="14.33203125" style="6" customWidth="1"/>
    <col min="1286" max="1286" width="17.6640625" style="6" customWidth="1"/>
    <col min="1287" max="1287" width="13.6640625" style="6" customWidth="1"/>
    <col min="1288" max="1533" width="9.33203125" style="6"/>
    <col min="1534" max="1534" width="11" style="6" customWidth="1"/>
    <col min="1535" max="1535" width="27.1640625" style="6" customWidth="1"/>
    <col min="1536" max="1536" width="22.1640625" style="6" customWidth="1"/>
    <col min="1537" max="1537" width="15.5" style="6" customWidth="1"/>
    <col min="1538" max="1538" width="13.83203125" style="6" customWidth="1"/>
    <col min="1539" max="1539" width="12.33203125" style="6" customWidth="1"/>
    <col min="1540" max="1540" width="11.6640625" style="6" customWidth="1"/>
    <col min="1541" max="1541" width="14.33203125" style="6" customWidth="1"/>
    <col min="1542" max="1542" width="17.6640625" style="6" customWidth="1"/>
    <col min="1543" max="1543" width="13.6640625" style="6" customWidth="1"/>
    <col min="1544" max="1789" width="9.33203125" style="6"/>
    <col min="1790" max="1790" width="11" style="6" customWidth="1"/>
    <col min="1791" max="1791" width="27.1640625" style="6" customWidth="1"/>
    <col min="1792" max="1792" width="22.1640625" style="6" customWidth="1"/>
    <col min="1793" max="1793" width="15.5" style="6" customWidth="1"/>
    <col min="1794" max="1794" width="13.83203125" style="6" customWidth="1"/>
    <col min="1795" max="1795" width="12.33203125" style="6" customWidth="1"/>
    <col min="1796" max="1796" width="11.6640625" style="6" customWidth="1"/>
    <col min="1797" max="1797" width="14.33203125" style="6" customWidth="1"/>
    <col min="1798" max="1798" width="17.6640625" style="6" customWidth="1"/>
    <col min="1799" max="1799" width="13.6640625" style="6" customWidth="1"/>
    <col min="1800" max="2045" width="9.33203125" style="6"/>
    <col min="2046" max="2046" width="11" style="6" customWidth="1"/>
    <col min="2047" max="2047" width="27.1640625" style="6" customWidth="1"/>
    <col min="2048" max="2048" width="22.1640625" style="6" customWidth="1"/>
    <col min="2049" max="2049" width="15.5" style="6" customWidth="1"/>
    <col min="2050" max="2050" width="13.83203125" style="6" customWidth="1"/>
    <col min="2051" max="2051" width="12.33203125" style="6" customWidth="1"/>
    <col min="2052" max="2052" width="11.6640625" style="6" customWidth="1"/>
    <col min="2053" max="2053" width="14.33203125" style="6" customWidth="1"/>
    <col min="2054" max="2054" width="17.6640625" style="6" customWidth="1"/>
    <col min="2055" max="2055" width="13.6640625" style="6" customWidth="1"/>
    <col min="2056" max="2301" width="9.33203125" style="6"/>
    <col min="2302" max="2302" width="11" style="6" customWidth="1"/>
    <col min="2303" max="2303" width="27.1640625" style="6" customWidth="1"/>
    <col min="2304" max="2304" width="22.1640625" style="6" customWidth="1"/>
    <col min="2305" max="2305" width="15.5" style="6" customWidth="1"/>
    <col min="2306" max="2306" width="13.83203125" style="6" customWidth="1"/>
    <col min="2307" max="2307" width="12.33203125" style="6" customWidth="1"/>
    <col min="2308" max="2308" width="11.6640625" style="6" customWidth="1"/>
    <col min="2309" max="2309" width="14.33203125" style="6" customWidth="1"/>
    <col min="2310" max="2310" width="17.6640625" style="6" customWidth="1"/>
    <col min="2311" max="2311" width="13.6640625" style="6" customWidth="1"/>
    <col min="2312" max="2557" width="9.33203125" style="6"/>
    <col min="2558" max="2558" width="11" style="6" customWidth="1"/>
    <col min="2559" max="2559" width="27.1640625" style="6" customWidth="1"/>
    <col min="2560" max="2560" width="22.1640625" style="6" customWidth="1"/>
    <col min="2561" max="2561" width="15.5" style="6" customWidth="1"/>
    <col min="2562" max="2562" width="13.83203125" style="6" customWidth="1"/>
    <col min="2563" max="2563" width="12.33203125" style="6" customWidth="1"/>
    <col min="2564" max="2564" width="11.6640625" style="6" customWidth="1"/>
    <col min="2565" max="2565" width="14.33203125" style="6" customWidth="1"/>
    <col min="2566" max="2566" width="17.6640625" style="6" customWidth="1"/>
    <col min="2567" max="2567" width="13.6640625" style="6" customWidth="1"/>
    <col min="2568" max="2813" width="9.33203125" style="6"/>
    <col min="2814" max="2814" width="11" style="6" customWidth="1"/>
    <col min="2815" max="2815" width="27.1640625" style="6" customWidth="1"/>
    <col min="2816" max="2816" width="22.1640625" style="6" customWidth="1"/>
    <col min="2817" max="2817" width="15.5" style="6" customWidth="1"/>
    <col min="2818" max="2818" width="13.83203125" style="6" customWidth="1"/>
    <col min="2819" max="2819" width="12.33203125" style="6" customWidth="1"/>
    <col min="2820" max="2820" width="11.6640625" style="6" customWidth="1"/>
    <col min="2821" max="2821" width="14.33203125" style="6" customWidth="1"/>
    <col min="2822" max="2822" width="17.6640625" style="6" customWidth="1"/>
    <col min="2823" max="2823" width="13.6640625" style="6" customWidth="1"/>
    <col min="2824" max="3069" width="9.33203125" style="6"/>
    <col min="3070" max="3070" width="11" style="6" customWidth="1"/>
    <col min="3071" max="3071" width="27.1640625" style="6" customWidth="1"/>
    <col min="3072" max="3072" width="22.1640625" style="6" customWidth="1"/>
    <col min="3073" max="3073" width="15.5" style="6" customWidth="1"/>
    <col min="3074" max="3074" width="13.83203125" style="6" customWidth="1"/>
    <col min="3075" max="3075" width="12.33203125" style="6" customWidth="1"/>
    <col min="3076" max="3076" width="11.6640625" style="6" customWidth="1"/>
    <col min="3077" max="3077" width="14.33203125" style="6" customWidth="1"/>
    <col min="3078" max="3078" width="17.6640625" style="6" customWidth="1"/>
    <col min="3079" max="3079" width="13.6640625" style="6" customWidth="1"/>
    <col min="3080" max="3325" width="9.33203125" style="6"/>
    <col min="3326" max="3326" width="11" style="6" customWidth="1"/>
    <col min="3327" max="3327" width="27.1640625" style="6" customWidth="1"/>
    <col min="3328" max="3328" width="22.1640625" style="6" customWidth="1"/>
    <col min="3329" max="3329" width="15.5" style="6" customWidth="1"/>
    <col min="3330" max="3330" width="13.83203125" style="6" customWidth="1"/>
    <col min="3331" max="3331" width="12.33203125" style="6" customWidth="1"/>
    <col min="3332" max="3332" width="11.6640625" style="6" customWidth="1"/>
    <col min="3333" max="3333" width="14.33203125" style="6" customWidth="1"/>
    <col min="3334" max="3334" width="17.6640625" style="6" customWidth="1"/>
    <col min="3335" max="3335" width="13.6640625" style="6" customWidth="1"/>
    <col min="3336" max="3581" width="9.33203125" style="6"/>
    <col min="3582" max="3582" width="11" style="6" customWidth="1"/>
    <col min="3583" max="3583" width="27.1640625" style="6" customWidth="1"/>
    <col min="3584" max="3584" width="22.1640625" style="6" customWidth="1"/>
    <col min="3585" max="3585" width="15.5" style="6" customWidth="1"/>
    <col min="3586" max="3586" width="13.83203125" style="6" customWidth="1"/>
    <col min="3587" max="3587" width="12.33203125" style="6" customWidth="1"/>
    <col min="3588" max="3588" width="11.6640625" style="6" customWidth="1"/>
    <col min="3589" max="3589" width="14.33203125" style="6" customWidth="1"/>
    <col min="3590" max="3590" width="17.6640625" style="6" customWidth="1"/>
    <col min="3591" max="3591" width="13.6640625" style="6" customWidth="1"/>
    <col min="3592" max="3837" width="9.33203125" style="6"/>
    <col min="3838" max="3838" width="11" style="6" customWidth="1"/>
    <col min="3839" max="3839" width="27.1640625" style="6" customWidth="1"/>
    <col min="3840" max="3840" width="22.1640625" style="6" customWidth="1"/>
    <col min="3841" max="3841" width="15.5" style="6" customWidth="1"/>
    <col min="3842" max="3842" width="13.83203125" style="6" customWidth="1"/>
    <col min="3843" max="3843" width="12.33203125" style="6" customWidth="1"/>
    <col min="3844" max="3844" width="11.6640625" style="6" customWidth="1"/>
    <col min="3845" max="3845" width="14.33203125" style="6" customWidth="1"/>
    <col min="3846" max="3846" width="17.6640625" style="6" customWidth="1"/>
    <col min="3847" max="3847" width="13.6640625" style="6" customWidth="1"/>
    <col min="3848" max="4093" width="9.33203125" style="6"/>
    <col min="4094" max="4094" width="11" style="6" customWidth="1"/>
    <col min="4095" max="4095" width="27.1640625" style="6" customWidth="1"/>
    <col min="4096" max="4096" width="22.1640625" style="6" customWidth="1"/>
    <col min="4097" max="4097" width="15.5" style="6" customWidth="1"/>
    <col min="4098" max="4098" width="13.83203125" style="6" customWidth="1"/>
    <col min="4099" max="4099" width="12.33203125" style="6" customWidth="1"/>
    <col min="4100" max="4100" width="11.6640625" style="6" customWidth="1"/>
    <col min="4101" max="4101" width="14.33203125" style="6" customWidth="1"/>
    <col min="4102" max="4102" width="17.6640625" style="6" customWidth="1"/>
    <col min="4103" max="4103" width="13.6640625" style="6" customWidth="1"/>
    <col min="4104" max="4349" width="9.33203125" style="6"/>
    <col min="4350" max="4350" width="11" style="6" customWidth="1"/>
    <col min="4351" max="4351" width="27.1640625" style="6" customWidth="1"/>
    <col min="4352" max="4352" width="22.1640625" style="6" customWidth="1"/>
    <col min="4353" max="4353" width="15.5" style="6" customWidth="1"/>
    <col min="4354" max="4354" width="13.83203125" style="6" customWidth="1"/>
    <col min="4355" max="4355" width="12.33203125" style="6" customWidth="1"/>
    <col min="4356" max="4356" width="11.6640625" style="6" customWidth="1"/>
    <col min="4357" max="4357" width="14.33203125" style="6" customWidth="1"/>
    <col min="4358" max="4358" width="17.6640625" style="6" customWidth="1"/>
    <col min="4359" max="4359" width="13.6640625" style="6" customWidth="1"/>
    <col min="4360" max="4605" width="9.33203125" style="6"/>
    <col min="4606" max="4606" width="11" style="6" customWidth="1"/>
    <col min="4607" max="4607" width="27.1640625" style="6" customWidth="1"/>
    <col min="4608" max="4608" width="22.1640625" style="6" customWidth="1"/>
    <col min="4609" max="4609" width="15.5" style="6" customWidth="1"/>
    <col min="4610" max="4610" width="13.83203125" style="6" customWidth="1"/>
    <col min="4611" max="4611" width="12.33203125" style="6" customWidth="1"/>
    <col min="4612" max="4612" width="11.6640625" style="6" customWidth="1"/>
    <col min="4613" max="4613" width="14.33203125" style="6" customWidth="1"/>
    <col min="4614" max="4614" width="17.6640625" style="6" customWidth="1"/>
    <col min="4615" max="4615" width="13.6640625" style="6" customWidth="1"/>
    <col min="4616" max="4861" width="9.33203125" style="6"/>
    <col min="4862" max="4862" width="11" style="6" customWidth="1"/>
    <col min="4863" max="4863" width="27.1640625" style="6" customWidth="1"/>
    <col min="4864" max="4864" width="22.1640625" style="6" customWidth="1"/>
    <col min="4865" max="4865" width="15.5" style="6" customWidth="1"/>
    <col min="4866" max="4866" width="13.83203125" style="6" customWidth="1"/>
    <col min="4867" max="4867" width="12.33203125" style="6" customWidth="1"/>
    <col min="4868" max="4868" width="11.6640625" style="6" customWidth="1"/>
    <col min="4869" max="4869" width="14.33203125" style="6" customWidth="1"/>
    <col min="4870" max="4870" width="17.6640625" style="6" customWidth="1"/>
    <col min="4871" max="4871" width="13.6640625" style="6" customWidth="1"/>
    <col min="4872" max="5117" width="9.33203125" style="6"/>
    <col min="5118" max="5118" width="11" style="6" customWidth="1"/>
    <col min="5119" max="5119" width="27.1640625" style="6" customWidth="1"/>
    <col min="5120" max="5120" width="22.1640625" style="6" customWidth="1"/>
    <col min="5121" max="5121" width="15.5" style="6" customWidth="1"/>
    <col min="5122" max="5122" width="13.83203125" style="6" customWidth="1"/>
    <col min="5123" max="5123" width="12.33203125" style="6" customWidth="1"/>
    <col min="5124" max="5124" width="11.6640625" style="6" customWidth="1"/>
    <col min="5125" max="5125" width="14.33203125" style="6" customWidth="1"/>
    <col min="5126" max="5126" width="17.6640625" style="6" customWidth="1"/>
    <col min="5127" max="5127" width="13.6640625" style="6" customWidth="1"/>
    <col min="5128" max="5373" width="9.33203125" style="6"/>
    <col min="5374" max="5374" width="11" style="6" customWidth="1"/>
    <col min="5375" max="5375" width="27.1640625" style="6" customWidth="1"/>
    <col min="5376" max="5376" width="22.1640625" style="6" customWidth="1"/>
    <col min="5377" max="5377" width="15.5" style="6" customWidth="1"/>
    <col min="5378" max="5378" width="13.83203125" style="6" customWidth="1"/>
    <col min="5379" max="5379" width="12.33203125" style="6" customWidth="1"/>
    <col min="5380" max="5380" width="11.6640625" style="6" customWidth="1"/>
    <col min="5381" max="5381" width="14.33203125" style="6" customWidth="1"/>
    <col min="5382" max="5382" width="17.6640625" style="6" customWidth="1"/>
    <col min="5383" max="5383" width="13.6640625" style="6" customWidth="1"/>
    <col min="5384" max="5629" width="9.33203125" style="6"/>
    <col min="5630" max="5630" width="11" style="6" customWidth="1"/>
    <col min="5631" max="5631" width="27.1640625" style="6" customWidth="1"/>
    <col min="5632" max="5632" width="22.1640625" style="6" customWidth="1"/>
    <col min="5633" max="5633" width="15.5" style="6" customWidth="1"/>
    <col min="5634" max="5634" width="13.83203125" style="6" customWidth="1"/>
    <col min="5635" max="5635" width="12.33203125" style="6" customWidth="1"/>
    <col min="5636" max="5636" width="11.6640625" style="6" customWidth="1"/>
    <col min="5637" max="5637" width="14.33203125" style="6" customWidth="1"/>
    <col min="5638" max="5638" width="17.6640625" style="6" customWidth="1"/>
    <col min="5639" max="5639" width="13.6640625" style="6" customWidth="1"/>
    <col min="5640" max="5885" width="9.33203125" style="6"/>
    <col min="5886" max="5886" width="11" style="6" customWidth="1"/>
    <col min="5887" max="5887" width="27.1640625" style="6" customWidth="1"/>
    <col min="5888" max="5888" width="22.1640625" style="6" customWidth="1"/>
    <col min="5889" max="5889" width="15.5" style="6" customWidth="1"/>
    <col min="5890" max="5890" width="13.83203125" style="6" customWidth="1"/>
    <col min="5891" max="5891" width="12.33203125" style="6" customWidth="1"/>
    <col min="5892" max="5892" width="11.6640625" style="6" customWidth="1"/>
    <col min="5893" max="5893" width="14.33203125" style="6" customWidth="1"/>
    <col min="5894" max="5894" width="17.6640625" style="6" customWidth="1"/>
    <col min="5895" max="5895" width="13.6640625" style="6" customWidth="1"/>
    <col min="5896" max="6141" width="9.33203125" style="6"/>
    <col min="6142" max="6142" width="11" style="6" customWidth="1"/>
    <col min="6143" max="6143" width="27.1640625" style="6" customWidth="1"/>
    <col min="6144" max="6144" width="22.1640625" style="6" customWidth="1"/>
    <col min="6145" max="6145" width="15.5" style="6" customWidth="1"/>
    <col min="6146" max="6146" width="13.83203125" style="6" customWidth="1"/>
    <col min="6147" max="6147" width="12.33203125" style="6" customWidth="1"/>
    <col min="6148" max="6148" width="11.6640625" style="6" customWidth="1"/>
    <col min="6149" max="6149" width="14.33203125" style="6" customWidth="1"/>
    <col min="6150" max="6150" width="17.6640625" style="6" customWidth="1"/>
    <col min="6151" max="6151" width="13.6640625" style="6" customWidth="1"/>
    <col min="6152" max="6397" width="9.33203125" style="6"/>
    <col min="6398" max="6398" width="11" style="6" customWidth="1"/>
    <col min="6399" max="6399" width="27.1640625" style="6" customWidth="1"/>
    <col min="6400" max="6400" width="22.1640625" style="6" customWidth="1"/>
    <col min="6401" max="6401" width="15.5" style="6" customWidth="1"/>
    <col min="6402" max="6402" width="13.83203125" style="6" customWidth="1"/>
    <col min="6403" max="6403" width="12.33203125" style="6" customWidth="1"/>
    <col min="6404" max="6404" width="11.6640625" style="6" customWidth="1"/>
    <col min="6405" max="6405" width="14.33203125" style="6" customWidth="1"/>
    <col min="6406" max="6406" width="17.6640625" style="6" customWidth="1"/>
    <col min="6407" max="6407" width="13.6640625" style="6" customWidth="1"/>
    <col min="6408" max="6653" width="9.33203125" style="6"/>
    <col min="6654" max="6654" width="11" style="6" customWidth="1"/>
    <col min="6655" max="6655" width="27.1640625" style="6" customWidth="1"/>
    <col min="6656" max="6656" width="22.1640625" style="6" customWidth="1"/>
    <col min="6657" max="6657" width="15.5" style="6" customWidth="1"/>
    <col min="6658" max="6658" width="13.83203125" style="6" customWidth="1"/>
    <col min="6659" max="6659" width="12.33203125" style="6" customWidth="1"/>
    <col min="6660" max="6660" width="11.6640625" style="6" customWidth="1"/>
    <col min="6661" max="6661" width="14.33203125" style="6" customWidth="1"/>
    <col min="6662" max="6662" width="17.6640625" style="6" customWidth="1"/>
    <col min="6663" max="6663" width="13.6640625" style="6" customWidth="1"/>
    <col min="6664" max="6909" width="9.33203125" style="6"/>
    <col min="6910" max="6910" width="11" style="6" customWidth="1"/>
    <col min="6911" max="6911" width="27.1640625" style="6" customWidth="1"/>
    <col min="6912" max="6912" width="22.1640625" style="6" customWidth="1"/>
    <col min="6913" max="6913" width="15.5" style="6" customWidth="1"/>
    <col min="6914" max="6914" width="13.83203125" style="6" customWidth="1"/>
    <col min="6915" max="6915" width="12.33203125" style="6" customWidth="1"/>
    <col min="6916" max="6916" width="11.6640625" style="6" customWidth="1"/>
    <col min="6917" max="6917" width="14.33203125" style="6" customWidth="1"/>
    <col min="6918" max="6918" width="17.6640625" style="6" customWidth="1"/>
    <col min="6919" max="6919" width="13.6640625" style="6" customWidth="1"/>
    <col min="6920" max="7165" width="9.33203125" style="6"/>
    <col min="7166" max="7166" width="11" style="6" customWidth="1"/>
    <col min="7167" max="7167" width="27.1640625" style="6" customWidth="1"/>
    <col min="7168" max="7168" width="22.1640625" style="6" customWidth="1"/>
    <col min="7169" max="7169" width="15.5" style="6" customWidth="1"/>
    <col min="7170" max="7170" width="13.83203125" style="6" customWidth="1"/>
    <col min="7171" max="7171" width="12.33203125" style="6" customWidth="1"/>
    <col min="7172" max="7172" width="11.6640625" style="6" customWidth="1"/>
    <col min="7173" max="7173" width="14.33203125" style="6" customWidth="1"/>
    <col min="7174" max="7174" width="17.6640625" style="6" customWidth="1"/>
    <col min="7175" max="7175" width="13.6640625" style="6" customWidth="1"/>
    <col min="7176" max="7421" width="9.33203125" style="6"/>
    <col min="7422" max="7422" width="11" style="6" customWidth="1"/>
    <col min="7423" max="7423" width="27.1640625" style="6" customWidth="1"/>
    <col min="7424" max="7424" width="22.1640625" style="6" customWidth="1"/>
    <col min="7425" max="7425" width="15.5" style="6" customWidth="1"/>
    <col min="7426" max="7426" width="13.83203125" style="6" customWidth="1"/>
    <col min="7427" max="7427" width="12.33203125" style="6" customWidth="1"/>
    <col min="7428" max="7428" width="11.6640625" style="6" customWidth="1"/>
    <col min="7429" max="7429" width="14.33203125" style="6" customWidth="1"/>
    <col min="7430" max="7430" width="17.6640625" style="6" customWidth="1"/>
    <col min="7431" max="7431" width="13.6640625" style="6" customWidth="1"/>
    <col min="7432" max="7677" width="9.33203125" style="6"/>
    <col min="7678" max="7678" width="11" style="6" customWidth="1"/>
    <col min="7679" max="7679" width="27.1640625" style="6" customWidth="1"/>
    <col min="7680" max="7680" width="22.1640625" style="6" customWidth="1"/>
    <col min="7681" max="7681" width="15.5" style="6" customWidth="1"/>
    <col min="7682" max="7682" width="13.83203125" style="6" customWidth="1"/>
    <col min="7683" max="7683" width="12.33203125" style="6" customWidth="1"/>
    <col min="7684" max="7684" width="11.6640625" style="6" customWidth="1"/>
    <col min="7685" max="7685" width="14.33203125" style="6" customWidth="1"/>
    <col min="7686" max="7686" width="17.6640625" style="6" customWidth="1"/>
    <col min="7687" max="7687" width="13.6640625" style="6" customWidth="1"/>
    <col min="7688" max="7933" width="9.33203125" style="6"/>
    <col min="7934" max="7934" width="11" style="6" customWidth="1"/>
    <col min="7935" max="7935" width="27.1640625" style="6" customWidth="1"/>
    <col min="7936" max="7936" width="22.1640625" style="6" customWidth="1"/>
    <col min="7937" max="7937" width="15.5" style="6" customWidth="1"/>
    <col min="7938" max="7938" width="13.83203125" style="6" customWidth="1"/>
    <col min="7939" max="7939" width="12.33203125" style="6" customWidth="1"/>
    <col min="7940" max="7940" width="11.6640625" style="6" customWidth="1"/>
    <col min="7941" max="7941" width="14.33203125" style="6" customWidth="1"/>
    <col min="7942" max="7942" width="17.6640625" style="6" customWidth="1"/>
    <col min="7943" max="7943" width="13.6640625" style="6" customWidth="1"/>
    <col min="7944" max="8189" width="9.33203125" style="6"/>
    <col min="8190" max="8190" width="11" style="6" customWidth="1"/>
    <col min="8191" max="8191" width="27.1640625" style="6" customWidth="1"/>
    <col min="8192" max="8192" width="22.1640625" style="6" customWidth="1"/>
    <col min="8193" max="8193" width="15.5" style="6" customWidth="1"/>
    <col min="8194" max="8194" width="13.83203125" style="6" customWidth="1"/>
    <col min="8195" max="8195" width="12.33203125" style="6" customWidth="1"/>
    <col min="8196" max="8196" width="11.6640625" style="6" customWidth="1"/>
    <col min="8197" max="8197" width="14.33203125" style="6" customWidth="1"/>
    <col min="8198" max="8198" width="17.6640625" style="6" customWidth="1"/>
    <col min="8199" max="8199" width="13.6640625" style="6" customWidth="1"/>
    <col min="8200" max="8445" width="9.33203125" style="6"/>
    <col min="8446" max="8446" width="11" style="6" customWidth="1"/>
    <col min="8447" max="8447" width="27.1640625" style="6" customWidth="1"/>
    <col min="8448" max="8448" width="22.1640625" style="6" customWidth="1"/>
    <col min="8449" max="8449" width="15.5" style="6" customWidth="1"/>
    <col min="8450" max="8450" width="13.83203125" style="6" customWidth="1"/>
    <col min="8451" max="8451" width="12.33203125" style="6" customWidth="1"/>
    <col min="8452" max="8452" width="11.6640625" style="6" customWidth="1"/>
    <col min="8453" max="8453" width="14.33203125" style="6" customWidth="1"/>
    <col min="8454" max="8454" width="17.6640625" style="6" customWidth="1"/>
    <col min="8455" max="8455" width="13.6640625" style="6" customWidth="1"/>
    <col min="8456" max="8701" width="9.33203125" style="6"/>
    <col min="8702" max="8702" width="11" style="6" customWidth="1"/>
    <col min="8703" max="8703" width="27.1640625" style="6" customWidth="1"/>
    <col min="8704" max="8704" width="22.1640625" style="6" customWidth="1"/>
    <col min="8705" max="8705" width="15.5" style="6" customWidth="1"/>
    <col min="8706" max="8706" width="13.83203125" style="6" customWidth="1"/>
    <col min="8707" max="8707" width="12.33203125" style="6" customWidth="1"/>
    <col min="8708" max="8708" width="11.6640625" style="6" customWidth="1"/>
    <col min="8709" max="8709" width="14.33203125" style="6" customWidth="1"/>
    <col min="8710" max="8710" width="17.6640625" style="6" customWidth="1"/>
    <col min="8711" max="8711" width="13.6640625" style="6" customWidth="1"/>
    <col min="8712" max="8957" width="9.33203125" style="6"/>
    <col min="8958" max="8958" width="11" style="6" customWidth="1"/>
    <col min="8959" max="8959" width="27.1640625" style="6" customWidth="1"/>
    <col min="8960" max="8960" width="22.1640625" style="6" customWidth="1"/>
    <col min="8961" max="8961" width="15.5" style="6" customWidth="1"/>
    <col min="8962" max="8962" width="13.83203125" style="6" customWidth="1"/>
    <col min="8963" max="8963" width="12.33203125" style="6" customWidth="1"/>
    <col min="8964" max="8964" width="11.6640625" style="6" customWidth="1"/>
    <col min="8965" max="8965" width="14.33203125" style="6" customWidth="1"/>
    <col min="8966" max="8966" width="17.6640625" style="6" customWidth="1"/>
    <col min="8967" max="8967" width="13.6640625" style="6" customWidth="1"/>
    <col min="8968" max="9213" width="9.33203125" style="6"/>
    <col min="9214" max="9214" width="11" style="6" customWidth="1"/>
    <col min="9215" max="9215" width="27.1640625" style="6" customWidth="1"/>
    <col min="9216" max="9216" width="22.1640625" style="6" customWidth="1"/>
    <col min="9217" max="9217" width="15.5" style="6" customWidth="1"/>
    <col min="9218" max="9218" width="13.83203125" style="6" customWidth="1"/>
    <col min="9219" max="9219" width="12.33203125" style="6" customWidth="1"/>
    <col min="9220" max="9220" width="11.6640625" style="6" customWidth="1"/>
    <col min="9221" max="9221" width="14.33203125" style="6" customWidth="1"/>
    <col min="9222" max="9222" width="17.6640625" style="6" customWidth="1"/>
    <col min="9223" max="9223" width="13.6640625" style="6" customWidth="1"/>
    <col min="9224" max="9469" width="9.33203125" style="6"/>
    <col min="9470" max="9470" width="11" style="6" customWidth="1"/>
    <col min="9471" max="9471" width="27.1640625" style="6" customWidth="1"/>
    <col min="9472" max="9472" width="22.1640625" style="6" customWidth="1"/>
    <col min="9473" max="9473" width="15.5" style="6" customWidth="1"/>
    <col min="9474" max="9474" width="13.83203125" style="6" customWidth="1"/>
    <col min="9475" max="9475" width="12.33203125" style="6" customWidth="1"/>
    <col min="9476" max="9476" width="11.6640625" style="6" customWidth="1"/>
    <col min="9477" max="9477" width="14.33203125" style="6" customWidth="1"/>
    <col min="9478" max="9478" width="17.6640625" style="6" customWidth="1"/>
    <col min="9479" max="9479" width="13.6640625" style="6" customWidth="1"/>
    <col min="9480" max="9725" width="9.33203125" style="6"/>
    <col min="9726" max="9726" width="11" style="6" customWidth="1"/>
    <col min="9727" max="9727" width="27.1640625" style="6" customWidth="1"/>
    <col min="9728" max="9728" width="22.1640625" style="6" customWidth="1"/>
    <col min="9729" max="9729" width="15.5" style="6" customWidth="1"/>
    <col min="9730" max="9730" width="13.83203125" style="6" customWidth="1"/>
    <col min="9731" max="9731" width="12.33203125" style="6" customWidth="1"/>
    <col min="9732" max="9732" width="11.6640625" style="6" customWidth="1"/>
    <col min="9733" max="9733" width="14.33203125" style="6" customWidth="1"/>
    <col min="9734" max="9734" width="17.6640625" style="6" customWidth="1"/>
    <col min="9735" max="9735" width="13.6640625" style="6" customWidth="1"/>
    <col min="9736" max="9981" width="9.33203125" style="6"/>
    <col min="9982" max="9982" width="11" style="6" customWidth="1"/>
    <col min="9983" max="9983" width="27.1640625" style="6" customWidth="1"/>
    <col min="9984" max="9984" width="22.1640625" style="6" customWidth="1"/>
    <col min="9985" max="9985" width="15.5" style="6" customWidth="1"/>
    <col min="9986" max="9986" width="13.83203125" style="6" customWidth="1"/>
    <col min="9987" max="9987" width="12.33203125" style="6" customWidth="1"/>
    <col min="9988" max="9988" width="11.6640625" style="6" customWidth="1"/>
    <col min="9989" max="9989" width="14.33203125" style="6" customWidth="1"/>
    <col min="9990" max="9990" width="17.6640625" style="6" customWidth="1"/>
    <col min="9991" max="9991" width="13.6640625" style="6" customWidth="1"/>
    <col min="9992" max="10237" width="9.33203125" style="6"/>
    <col min="10238" max="10238" width="11" style="6" customWidth="1"/>
    <col min="10239" max="10239" width="27.1640625" style="6" customWidth="1"/>
    <col min="10240" max="10240" width="22.1640625" style="6" customWidth="1"/>
    <col min="10241" max="10241" width="15.5" style="6" customWidth="1"/>
    <col min="10242" max="10242" width="13.83203125" style="6" customWidth="1"/>
    <col min="10243" max="10243" width="12.33203125" style="6" customWidth="1"/>
    <col min="10244" max="10244" width="11.6640625" style="6" customWidth="1"/>
    <col min="10245" max="10245" width="14.33203125" style="6" customWidth="1"/>
    <col min="10246" max="10246" width="17.6640625" style="6" customWidth="1"/>
    <col min="10247" max="10247" width="13.6640625" style="6" customWidth="1"/>
    <col min="10248" max="10493" width="9.33203125" style="6"/>
    <col min="10494" max="10494" width="11" style="6" customWidth="1"/>
    <col min="10495" max="10495" width="27.1640625" style="6" customWidth="1"/>
    <col min="10496" max="10496" width="22.1640625" style="6" customWidth="1"/>
    <col min="10497" max="10497" width="15.5" style="6" customWidth="1"/>
    <col min="10498" max="10498" width="13.83203125" style="6" customWidth="1"/>
    <col min="10499" max="10499" width="12.33203125" style="6" customWidth="1"/>
    <col min="10500" max="10500" width="11.6640625" style="6" customWidth="1"/>
    <col min="10501" max="10501" width="14.33203125" style="6" customWidth="1"/>
    <col min="10502" max="10502" width="17.6640625" style="6" customWidth="1"/>
    <col min="10503" max="10503" width="13.6640625" style="6" customWidth="1"/>
    <col min="10504" max="10749" width="9.33203125" style="6"/>
    <col min="10750" max="10750" width="11" style="6" customWidth="1"/>
    <col min="10751" max="10751" width="27.1640625" style="6" customWidth="1"/>
    <col min="10752" max="10752" width="22.1640625" style="6" customWidth="1"/>
    <col min="10753" max="10753" width="15.5" style="6" customWidth="1"/>
    <col min="10754" max="10754" width="13.83203125" style="6" customWidth="1"/>
    <col min="10755" max="10755" width="12.33203125" style="6" customWidth="1"/>
    <col min="10756" max="10756" width="11.6640625" style="6" customWidth="1"/>
    <col min="10757" max="10757" width="14.33203125" style="6" customWidth="1"/>
    <col min="10758" max="10758" width="17.6640625" style="6" customWidth="1"/>
    <col min="10759" max="10759" width="13.6640625" style="6" customWidth="1"/>
    <col min="10760" max="11005" width="9.33203125" style="6"/>
    <col min="11006" max="11006" width="11" style="6" customWidth="1"/>
    <col min="11007" max="11007" width="27.1640625" style="6" customWidth="1"/>
    <col min="11008" max="11008" width="22.1640625" style="6" customWidth="1"/>
    <col min="11009" max="11009" width="15.5" style="6" customWidth="1"/>
    <col min="11010" max="11010" width="13.83203125" style="6" customWidth="1"/>
    <col min="11011" max="11011" width="12.33203125" style="6" customWidth="1"/>
    <col min="11012" max="11012" width="11.6640625" style="6" customWidth="1"/>
    <col min="11013" max="11013" width="14.33203125" style="6" customWidth="1"/>
    <col min="11014" max="11014" width="17.6640625" style="6" customWidth="1"/>
    <col min="11015" max="11015" width="13.6640625" style="6" customWidth="1"/>
    <col min="11016" max="11261" width="9.33203125" style="6"/>
    <col min="11262" max="11262" width="11" style="6" customWidth="1"/>
    <col min="11263" max="11263" width="27.1640625" style="6" customWidth="1"/>
    <col min="11264" max="11264" width="22.1640625" style="6" customWidth="1"/>
    <col min="11265" max="11265" width="15.5" style="6" customWidth="1"/>
    <col min="11266" max="11266" width="13.83203125" style="6" customWidth="1"/>
    <col min="11267" max="11267" width="12.33203125" style="6" customWidth="1"/>
    <col min="11268" max="11268" width="11.6640625" style="6" customWidth="1"/>
    <col min="11269" max="11269" width="14.33203125" style="6" customWidth="1"/>
    <col min="11270" max="11270" width="17.6640625" style="6" customWidth="1"/>
    <col min="11271" max="11271" width="13.6640625" style="6" customWidth="1"/>
    <col min="11272" max="11517" width="9.33203125" style="6"/>
    <col min="11518" max="11518" width="11" style="6" customWidth="1"/>
    <col min="11519" max="11519" width="27.1640625" style="6" customWidth="1"/>
    <col min="11520" max="11520" width="22.1640625" style="6" customWidth="1"/>
    <col min="11521" max="11521" width="15.5" style="6" customWidth="1"/>
    <col min="11522" max="11522" width="13.83203125" style="6" customWidth="1"/>
    <col min="11523" max="11523" width="12.33203125" style="6" customWidth="1"/>
    <col min="11524" max="11524" width="11.6640625" style="6" customWidth="1"/>
    <col min="11525" max="11525" width="14.33203125" style="6" customWidth="1"/>
    <col min="11526" max="11526" width="17.6640625" style="6" customWidth="1"/>
    <col min="11527" max="11527" width="13.6640625" style="6" customWidth="1"/>
    <col min="11528" max="11773" width="9.33203125" style="6"/>
    <col min="11774" max="11774" width="11" style="6" customWidth="1"/>
    <col min="11775" max="11775" width="27.1640625" style="6" customWidth="1"/>
    <col min="11776" max="11776" width="22.1640625" style="6" customWidth="1"/>
    <col min="11777" max="11777" width="15.5" style="6" customWidth="1"/>
    <col min="11778" max="11778" width="13.83203125" style="6" customWidth="1"/>
    <col min="11779" max="11779" width="12.33203125" style="6" customWidth="1"/>
    <col min="11780" max="11780" width="11.6640625" style="6" customWidth="1"/>
    <col min="11781" max="11781" width="14.33203125" style="6" customWidth="1"/>
    <col min="11782" max="11782" width="17.6640625" style="6" customWidth="1"/>
    <col min="11783" max="11783" width="13.6640625" style="6" customWidth="1"/>
    <col min="11784" max="12029" width="9.33203125" style="6"/>
    <col min="12030" max="12030" width="11" style="6" customWidth="1"/>
    <col min="12031" max="12031" width="27.1640625" style="6" customWidth="1"/>
    <col min="12032" max="12032" width="22.1640625" style="6" customWidth="1"/>
    <col min="12033" max="12033" width="15.5" style="6" customWidth="1"/>
    <col min="12034" max="12034" width="13.83203125" style="6" customWidth="1"/>
    <col min="12035" max="12035" width="12.33203125" style="6" customWidth="1"/>
    <col min="12036" max="12036" width="11.6640625" style="6" customWidth="1"/>
    <col min="12037" max="12037" width="14.33203125" style="6" customWidth="1"/>
    <col min="12038" max="12038" width="17.6640625" style="6" customWidth="1"/>
    <col min="12039" max="12039" width="13.6640625" style="6" customWidth="1"/>
    <col min="12040" max="12285" width="9.33203125" style="6"/>
    <col min="12286" max="12286" width="11" style="6" customWidth="1"/>
    <col min="12287" max="12287" width="27.1640625" style="6" customWidth="1"/>
    <col min="12288" max="12288" width="22.1640625" style="6" customWidth="1"/>
    <col min="12289" max="12289" width="15.5" style="6" customWidth="1"/>
    <col min="12290" max="12290" width="13.83203125" style="6" customWidth="1"/>
    <col min="12291" max="12291" width="12.33203125" style="6" customWidth="1"/>
    <col min="12292" max="12292" width="11.6640625" style="6" customWidth="1"/>
    <col min="12293" max="12293" width="14.33203125" style="6" customWidth="1"/>
    <col min="12294" max="12294" width="17.6640625" style="6" customWidth="1"/>
    <col min="12295" max="12295" width="13.6640625" style="6" customWidth="1"/>
    <col min="12296" max="12541" width="9.33203125" style="6"/>
    <col min="12542" max="12542" width="11" style="6" customWidth="1"/>
    <col min="12543" max="12543" width="27.1640625" style="6" customWidth="1"/>
    <col min="12544" max="12544" width="22.1640625" style="6" customWidth="1"/>
    <col min="12545" max="12545" width="15.5" style="6" customWidth="1"/>
    <col min="12546" max="12546" width="13.83203125" style="6" customWidth="1"/>
    <col min="12547" max="12547" width="12.33203125" style="6" customWidth="1"/>
    <col min="12548" max="12548" width="11.6640625" style="6" customWidth="1"/>
    <col min="12549" max="12549" width="14.33203125" style="6" customWidth="1"/>
    <col min="12550" max="12550" width="17.6640625" style="6" customWidth="1"/>
    <col min="12551" max="12551" width="13.6640625" style="6" customWidth="1"/>
    <col min="12552" max="12797" width="9.33203125" style="6"/>
    <col min="12798" max="12798" width="11" style="6" customWidth="1"/>
    <col min="12799" max="12799" width="27.1640625" style="6" customWidth="1"/>
    <col min="12800" max="12800" width="22.1640625" style="6" customWidth="1"/>
    <col min="12801" max="12801" width="15.5" style="6" customWidth="1"/>
    <col min="12802" max="12802" width="13.83203125" style="6" customWidth="1"/>
    <col min="12803" max="12803" width="12.33203125" style="6" customWidth="1"/>
    <col min="12804" max="12804" width="11.6640625" style="6" customWidth="1"/>
    <col min="12805" max="12805" width="14.33203125" style="6" customWidth="1"/>
    <col min="12806" max="12806" width="17.6640625" style="6" customWidth="1"/>
    <col min="12807" max="12807" width="13.6640625" style="6" customWidth="1"/>
    <col min="12808" max="13053" width="9.33203125" style="6"/>
    <col min="13054" max="13054" width="11" style="6" customWidth="1"/>
    <col min="13055" max="13055" width="27.1640625" style="6" customWidth="1"/>
    <col min="13056" max="13056" width="22.1640625" style="6" customWidth="1"/>
    <col min="13057" max="13057" width="15.5" style="6" customWidth="1"/>
    <col min="13058" max="13058" width="13.83203125" style="6" customWidth="1"/>
    <col min="13059" max="13059" width="12.33203125" style="6" customWidth="1"/>
    <col min="13060" max="13060" width="11.6640625" style="6" customWidth="1"/>
    <col min="13061" max="13061" width="14.33203125" style="6" customWidth="1"/>
    <col min="13062" max="13062" width="17.6640625" style="6" customWidth="1"/>
    <col min="13063" max="13063" width="13.6640625" style="6" customWidth="1"/>
    <col min="13064" max="13309" width="9.33203125" style="6"/>
    <col min="13310" max="13310" width="11" style="6" customWidth="1"/>
    <col min="13311" max="13311" width="27.1640625" style="6" customWidth="1"/>
    <col min="13312" max="13312" width="22.1640625" style="6" customWidth="1"/>
    <col min="13313" max="13313" width="15.5" style="6" customWidth="1"/>
    <col min="13314" max="13314" width="13.83203125" style="6" customWidth="1"/>
    <col min="13315" max="13315" width="12.33203125" style="6" customWidth="1"/>
    <col min="13316" max="13316" width="11.6640625" style="6" customWidth="1"/>
    <col min="13317" max="13317" width="14.33203125" style="6" customWidth="1"/>
    <col min="13318" max="13318" width="17.6640625" style="6" customWidth="1"/>
    <col min="13319" max="13319" width="13.6640625" style="6" customWidth="1"/>
    <col min="13320" max="13565" width="9.33203125" style="6"/>
    <col min="13566" max="13566" width="11" style="6" customWidth="1"/>
    <col min="13567" max="13567" width="27.1640625" style="6" customWidth="1"/>
    <col min="13568" max="13568" width="22.1640625" style="6" customWidth="1"/>
    <col min="13569" max="13569" width="15.5" style="6" customWidth="1"/>
    <col min="13570" max="13570" width="13.83203125" style="6" customWidth="1"/>
    <col min="13571" max="13571" width="12.33203125" style="6" customWidth="1"/>
    <col min="13572" max="13572" width="11.6640625" style="6" customWidth="1"/>
    <col min="13573" max="13573" width="14.33203125" style="6" customWidth="1"/>
    <col min="13574" max="13574" width="17.6640625" style="6" customWidth="1"/>
    <col min="13575" max="13575" width="13.6640625" style="6" customWidth="1"/>
    <col min="13576" max="13821" width="9.33203125" style="6"/>
    <col min="13822" max="13822" width="11" style="6" customWidth="1"/>
    <col min="13823" max="13823" width="27.1640625" style="6" customWidth="1"/>
    <col min="13824" max="13824" width="22.1640625" style="6" customWidth="1"/>
    <col min="13825" max="13825" width="15.5" style="6" customWidth="1"/>
    <col min="13826" max="13826" width="13.83203125" style="6" customWidth="1"/>
    <col min="13827" max="13827" width="12.33203125" style="6" customWidth="1"/>
    <col min="13828" max="13828" width="11.6640625" style="6" customWidth="1"/>
    <col min="13829" max="13829" width="14.33203125" style="6" customWidth="1"/>
    <col min="13830" max="13830" width="17.6640625" style="6" customWidth="1"/>
    <col min="13831" max="13831" width="13.6640625" style="6" customWidth="1"/>
    <col min="13832" max="14077" width="9.33203125" style="6"/>
    <col min="14078" max="14078" width="11" style="6" customWidth="1"/>
    <col min="14079" max="14079" width="27.1640625" style="6" customWidth="1"/>
    <col min="14080" max="14080" width="22.1640625" style="6" customWidth="1"/>
    <col min="14081" max="14081" width="15.5" style="6" customWidth="1"/>
    <col min="14082" max="14082" width="13.83203125" style="6" customWidth="1"/>
    <col min="14083" max="14083" width="12.33203125" style="6" customWidth="1"/>
    <col min="14084" max="14084" width="11.6640625" style="6" customWidth="1"/>
    <col min="14085" max="14085" width="14.33203125" style="6" customWidth="1"/>
    <col min="14086" max="14086" width="17.6640625" style="6" customWidth="1"/>
    <col min="14087" max="14087" width="13.6640625" style="6" customWidth="1"/>
    <col min="14088" max="14333" width="9.33203125" style="6"/>
    <col min="14334" max="14334" width="11" style="6" customWidth="1"/>
    <col min="14335" max="14335" width="27.1640625" style="6" customWidth="1"/>
    <col min="14336" max="14336" width="22.1640625" style="6" customWidth="1"/>
    <col min="14337" max="14337" width="15.5" style="6" customWidth="1"/>
    <col min="14338" max="14338" width="13.83203125" style="6" customWidth="1"/>
    <col min="14339" max="14339" width="12.33203125" style="6" customWidth="1"/>
    <col min="14340" max="14340" width="11.6640625" style="6" customWidth="1"/>
    <col min="14341" max="14341" width="14.33203125" style="6" customWidth="1"/>
    <col min="14342" max="14342" width="17.6640625" style="6" customWidth="1"/>
    <col min="14343" max="14343" width="13.6640625" style="6" customWidth="1"/>
    <col min="14344" max="14589" width="9.33203125" style="6"/>
    <col min="14590" max="14590" width="11" style="6" customWidth="1"/>
    <col min="14591" max="14591" width="27.1640625" style="6" customWidth="1"/>
    <col min="14592" max="14592" width="22.1640625" style="6" customWidth="1"/>
    <col min="14593" max="14593" width="15.5" style="6" customWidth="1"/>
    <col min="14594" max="14594" width="13.83203125" style="6" customWidth="1"/>
    <col min="14595" max="14595" width="12.33203125" style="6" customWidth="1"/>
    <col min="14596" max="14596" width="11.6640625" style="6" customWidth="1"/>
    <col min="14597" max="14597" width="14.33203125" style="6" customWidth="1"/>
    <col min="14598" max="14598" width="17.6640625" style="6" customWidth="1"/>
    <col min="14599" max="14599" width="13.6640625" style="6" customWidth="1"/>
    <col min="14600" max="14845" width="9.33203125" style="6"/>
    <col min="14846" max="14846" width="11" style="6" customWidth="1"/>
    <col min="14847" max="14847" width="27.1640625" style="6" customWidth="1"/>
    <col min="14848" max="14848" width="22.1640625" style="6" customWidth="1"/>
    <col min="14849" max="14849" width="15.5" style="6" customWidth="1"/>
    <col min="14850" max="14850" width="13.83203125" style="6" customWidth="1"/>
    <col min="14851" max="14851" width="12.33203125" style="6" customWidth="1"/>
    <col min="14852" max="14852" width="11.6640625" style="6" customWidth="1"/>
    <col min="14853" max="14853" width="14.33203125" style="6" customWidth="1"/>
    <col min="14854" max="14854" width="17.6640625" style="6" customWidth="1"/>
    <col min="14855" max="14855" width="13.6640625" style="6" customWidth="1"/>
    <col min="14856" max="15101" width="9.33203125" style="6"/>
    <col min="15102" max="15102" width="11" style="6" customWidth="1"/>
    <col min="15103" max="15103" width="27.1640625" style="6" customWidth="1"/>
    <col min="15104" max="15104" width="22.1640625" style="6" customWidth="1"/>
    <col min="15105" max="15105" width="15.5" style="6" customWidth="1"/>
    <col min="15106" max="15106" width="13.83203125" style="6" customWidth="1"/>
    <col min="15107" max="15107" width="12.33203125" style="6" customWidth="1"/>
    <col min="15108" max="15108" width="11.6640625" style="6" customWidth="1"/>
    <col min="15109" max="15109" width="14.33203125" style="6" customWidth="1"/>
    <col min="15110" max="15110" width="17.6640625" style="6" customWidth="1"/>
    <col min="15111" max="15111" width="13.6640625" style="6" customWidth="1"/>
    <col min="15112" max="15357" width="9.33203125" style="6"/>
    <col min="15358" max="15358" width="11" style="6" customWidth="1"/>
    <col min="15359" max="15359" width="27.1640625" style="6" customWidth="1"/>
    <col min="15360" max="15360" width="22.1640625" style="6" customWidth="1"/>
    <col min="15361" max="15361" width="15.5" style="6" customWidth="1"/>
    <col min="15362" max="15362" width="13.83203125" style="6" customWidth="1"/>
    <col min="15363" max="15363" width="12.33203125" style="6" customWidth="1"/>
    <col min="15364" max="15364" width="11.6640625" style="6" customWidth="1"/>
    <col min="15365" max="15365" width="14.33203125" style="6" customWidth="1"/>
    <col min="15366" max="15366" width="17.6640625" style="6" customWidth="1"/>
    <col min="15367" max="15367" width="13.6640625" style="6" customWidth="1"/>
    <col min="15368" max="15613" width="9.33203125" style="6"/>
    <col min="15614" max="15614" width="11" style="6" customWidth="1"/>
    <col min="15615" max="15615" width="27.1640625" style="6" customWidth="1"/>
    <col min="15616" max="15616" width="22.1640625" style="6" customWidth="1"/>
    <col min="15617" max="15617" width="15.5" style="6" customWidth="1"/>
    <col min="15618" max="15618" width="13.83203125" style="6" customWidth="1"/>
    <col min="15619" max="15619" width="12.33203125" style="6" customWidth="1"/>
    <col min="15620" max="15620" width="11.6640625" style="6" customWidth="1"/>
    <col min="15621" max="15621" width="14.33203125" style="6" customWidth="1"/>
    <col min="15622" max="15622" width="17.6640625" style="6" customWidth="1"/>
    <col min="15623" max="15623" width="13.6640625" style="6" customWidth="1"/>
    <col min="15624" max="15869" width="9.33203125" style="6"/>
    <col min="15870" max="15870" width="11" style="6" customWidth="1"/>
    <col min="15871" max="15871" width="27.1640625" style="6" customWidth="1"/>
    <col min="15872" max="15872" width="22.1640625" style="6" customWidth="1"/>
    <col min="15873" max="15873" width="15.5" style="6" customWidth="1"/>
    <col min="15874" max="15874" width="13.83203125" style="6" customWidth="1"/>
    <col min="15875" max="15875" width="12.33203125" style="6" customWidth="1"/>
    <col min="15876" max="15876" width="11.6640625" style="6" customWidth="1"/>
    <col min="15877" max="15877" width="14.33203125" style="6" customWidth="1"/>
    <col min="15878" max="15878" width="17.6640625" style="6" customWidth="1"/>
    <col min="15879" max="15879" width="13.6640625" style="6" customWidth="1"/>
    <col min="15880" max="16125" width="9.33203125" style="6"/>
    <col min="16126" max="16126" width="11" style="6" customWidth="1"/>
    <col min="16127" max="16127" width="27.1640625" style="6" customWidth="1"/>
    <col min="16128" max="16128" width="22.1640625" style="6" customWidth="1"/>
    <col min="16129" max="16129" width="15.5" style="6" customWidth="1"/>
    <col min="16130" max="16130" width="13.83203125" style="6" customWidth="1"/>
    <col min="16131" max="16131" width="12.33203125" style="6" customWidth="1"/>
    <col min="16132" max="16132" width="11.6640625" style="6" customWidth="1"/>
    <col min="16133" max="16133" width="14.33203125" style="6" customWidth="1"/>
    <col min="16134" max="16134" width="17.6640625" style="6" customWidth="1"/>
    <col min="16135" max="16135" width="13.6640625" style="6" customWidth="1"/>
    <col min="16136" max="16384" width="9.33203125" style="6"/>
  </cols>
  <sheetData>
    <row r="1" spans="1:7" x14ac:dyDescent="0.2">
      <c r="F1" s="65"/>
      <c r="G1" s="65"/>
    </row>
    <row r="2" spans="1:7" x14ac:dyDescent="0.2">
      <c r="F2" s="28"/>
      <c r="G2" s="28"/>
    </row>
    <row r="3" spans="1:7" x14ac:dyDescent="0.2">
      <c r="F3" s="28"/>
      <c r="G3" s="28"/>
    </row>
    <row r="5" spans="1:7" ht="48" customHeight="1" x14ac:dyDescent="0.25">
      <c r="A5" s="66" t="s">
        <v>22</v>
      </c>
      <c r="B5" s="67"/>
      <c r="C5" s="67"/>
      <c r="D5" s="67"/>
      <c r="E5" s="67"/>
      <c r="F5" s="67"/>
      <c r="G5" s="67"/>
    </row>
    <row r="6" spans="1:7" x14ac:dyDescent="0.2">
      <c r="A6" s="23"/>
      <c r="B6" s="7"/>
      <c r="C6" s="7"/>
      <c r="D6" s="7"/>
      <c r="E6" s="39"/>
      <c r="F6" s="7"/>
      <c r="G6" s="7"/>
    </row>
    <row r="7" spans="1:7" x14ac:dyDescent="0.2">
      <c r="A7" s="96" t="s">
        <v>0</v>
      </c>
      <c r="B7" s="96"/>
      <c r="C7" s="96"/>
      <c r="D7" s="96"/>
      <c r="E7" s="96"/>
      <c r="F7" s="96"/>
      <c r="G7" s="96"/>
    </row>
    <row r="8" spans="1:7" ht="14.25" customHeight="1" x14ac:dyDescent="0.2"/>
    <row r="9" spans="1:7" ht="15" customHeight="1" x14ac:dyDescent="0.2">
      <c r="A9" s="97" t="s">
        <v>23</v>
      </c>
      <c r="B9" s="97"/>
      <c r="C9" s="97"/>
      <c r="D9" s="97"/>
      <c r="E9" s="97"/>
      <c r="F9" s="97"/>
      <c r="G9" s="97"/>
    </row>
    <row r="10" spans="1:7" x14ac:dyDescent="0.2">
      <c r="A10" s="8"/>
      <c r="B10" s="8"/>
      <c r="C10" s="8"/>
      <c r="D10" s="8"/>
      <c r="E10" s="8"/>
      <c r="F10" s="8"/>
      <c r="G10" s="8"/>
    </row>
    <row r="11" spans="1:7" x14ac:dyDescent="0.2">
      <c r="A11" s="68" t="s">
        <v>10</v>
      </c>
      <c r="B11" s="68"/>
      <c r="C11" s="68"/>
      <c r="D11" s="68"/>
      <c r="E11" s="37"/>
    </row>
    <row r="12" spans="1:7" x14ac:dyDescent="0.2">
      <c r="A12" s="95" t="s">
        <v>1</v>
      </c>
      <c r="B12" s="95"/>
      <c r="C12" s="64"/>
      <c r="D12" s="64"/>
      <c r="E12" s="64"/>
      <c r="F12" s="64"/>
      <c r="G12" s="64"/>
    </row>
    <row r="13" spans="1:7" x14ac:dyDescent="0.2">
      <c r="A13" s="95" t="s">
        <v>2</v>
      </c>
      <c r="B13" s="95"/>
      <c r="C13" s="69"/>
      <c r="D13" s="69"/>
      <c r="E13" s="69"/>
      <c r="F13" s="69"/>
      <c r="G13" s="69"/>
    </row>
    <row r="14" spans="1:7" x14ac:dyDescent="0.2">
      <c r="A14" s="70"/>
      <c r="B14" s="70"/>
      <c r="C14" s="70"/>
      <c r="D14" s="70"/>
      <c r="E14" s="38"/>
      <c r="F14" s="9"/>
      <c r="G14" s="8"/>
    </row>
    <row r="15" spans="1:7" ht="8.25" customHeight="1" x14ac:dyDescent="0.2">
      <c r="A15" s="10"/>
      <c r="B15" s="10"/>
      <c r="C15" s="10"/>
      <c r="D15" s="11"/>
      <c r="E15" s="11"/>
      <c r="F15" s="11"/>
    </row>
    <row r="16" spans="1:7" x14ac:dyDescent="0.2">
      <c r="A16" s="12" t="s">
        <v>11</v>
      </c>
      <c r="B16" s="12"/>
      <c r="C16" s="12"/>
      <c r="D16" s="12"/>
      <c r="E16" s="12"/>
    </row>
    <row r="17" spans="1:7" x14ac:dyDescent="0.2">
      <c r="A17" s="13"/>
      <c r="B17" s="13"/>
      <c r="C17" s="13"/>
      <c r="D17" s="13"/>
      <c r="E17" s="37"/>
    </row>
    <row r="18" spans="1:7" s="5" customFormat="1" ht="12.75" customHeight="1" x14ac:dyDescent="0.2">
      <c r="A18" s="71" t="s">
        <v>7</v>
      </c>
      <c r="B18" s="71" t="s">
        <v>3</v>
      </c>
      <c r="C18" s="71" t="s">
        <v>4</v>
      </c>
      <c r="D18" s="71" t="s">
        <v>8</v>
      </c>
      <c r="E18" s="72" t="s">
        <v>26</v>
      </c>
      <c r="F18" s="71" t="s">
        <v>9</v>
      </c>
      <c r="G18" s="71" t="s">
        <v>5</v>
      </c>
    </row>
    <row r="19" spans="1:7" s="5" customFormat="1" ht="14.25" customHeight="1" x14ac:dyDescent="0.2">
      <c r="A19" s="71"/>
      <c r="B19" s="71"/>
      <c r="C19" s="71"/>
      <c r="D19" s="71"/>
      <c r="E19" s="73"/>
      <c r="F19" s="71"/>
      <c r="G19" s="71"/>
    </row>
    <row r="20" spans="1:7" s="5" customFormat="1" ht="54.75" customHeight="1" x14ac:dyDescent="0.2">
      <c r="A20" s="71"/>
      <c r="B20" s="71"/>
      <c r="C20" s="71"/>
      <c r="D20" s="71"/>
      <c r="E20" s="74"/>
      <c r="F20" s="71"/>
      <c r="G20" s="71"/>
    </row>
    <row r="21" spans="1:7" ht="15" customHeight="1" x14ac:dyDescent="0.2">
      <c r="A21" s="24">
        <v>1</v>
      </c>
      <c r="B21" s="24">
        <v>2</v>
      </c>
      <c r="C21" s="24">
        <v>3</v>
      </c>
      <c r="D21" s="24">
        <v>4</v>
      </c>
      <c r="E21" s="24">
        <v>5</v>
      </c>
      <c r="F21" s="24">
        <v>6</v>
      </c>
      <c r="G21" s="27" t="s">
        <v>25</v>
      </c>
    </row>
    <row r="22" spans="1:7" s="14" customFormat="1" x14ac:dyDescent="0.2">
      <c r="A22" s="29" t="s">
        <v>16</v>
      </c>
      <c r="B22" s="1" t="s">
        <v>18</v>
      </c>
      <c r="C22" s="1" t="s">
        <v>20</v>
      </c>
      <c r="D22" s="35">
        <v>2</v>
      </c>
      <c r="E22" s="2" t="s">
        <v>27</v>
      </c>
      <c r="F22" s="30">
        <f>IF(E22="T",Sheet1!$C$3,IF(E22="NT",Sheet1!$C$4,0))</f>
        <v>6.74</v>
      </c>
      <c r="G22" s="34">
        <f>D22*F22</f>
        <v>13.48</v>
      </c>
    </row>
    <row r="23" spans="1:7" x14ac:dyDescent="0.2">
      <c r="A23" s="32" t="s">
        <v>17</v>
      </c>
      <c r="B23" s="3" t="s">
        <v>19</v>
      </c>
      <c r="C23" s="3" t="s">
        <v>21</v>
      </c>
      <c r="D23" s="36">
        <v>10</v>
      </c>
      <c r="E23" s="2" t="s">
        <v>32</v>
      </c>
      <c r="F23" s="30">
        <f>IF(E23="T",Sheet1!$C$3,IF(E23="NT",Sheet1!$C$4,0))</f>
        <v>6.67</v>
      </c>
      <c r="G23" s="34">
        <f>D23*F23</f>
        <v>66.7</v>
      </c>
    </row>
    <row r="24" spans="1:7" x14ac:dyDescent="0.2">
      <c r="A24" s="32"/>
      <c r="B24" s="3"/>
      <c r="C24" s="3"/>
      <c r="D24" s="36"/>
      <c r="E24" s="2"/>
      <c r="F24" s="30">
        <f>IF(E24="T",Sheet1!$C$3,IF(E24="NT",Sheet1!$C$4,0))</f>
        <v>0</v>
      </c>
      <c r="G24" s="34">
        <f t="shared" ref="G24:G29" si="0">D24*F24</f>
        <v>0</v>
      </c>
    </row>
    <row r="25" spans="1:7" x14ac:dyDescent="0.2">
      <c r="A25" s="32"/>
      <c r="B25" s="3"/>
      <c r="C25" s="3"/>
      <c r="D25" s="36"/>
      <c r="E25" s="2"/>
      <c r="F25" s="30">
        <f>IF(E25="T",Sheet1!$C$3,IF(E25="NT",Sheet1!$C$4,0))</f>
        <v>0</v>
      </c>
      <c r="G25" s="34">
        <f t="shared" si="0"/>
        <v>0</v>
      </c>
    </row>
    <row r="26" spans="1:7" x14ac:dyDescent="0.2">
      <c r="A26" s="32"/>
      <c r="B26" s="3"/>
      <c r="C26" s="3"/>
      <c r="D26" s="36"/>
      <c r="E26" s="2"/>
      <c r="F26" s="30">
        <f>IF(E26="T",Sheet1!$C$3,IF(E26="NT",Sheet1!$C$4,0))</f>
        <v>0</v>
      </c>
      <c r="G26" s="34">
        <f>D26*F26</f>
        <v>0</v>
      </c>
    </row>
    <row r="27" spans="1:7" x14ac:dyDescent="0.2">
      <c r="A27" s="32"/>
      <c r="B27" s="3"/>
      <c r="C27" s="3"/>
      <c r="D27" s="36"/>
      <c r="E27" s="2"/>
      <c r="F27" s="30">
        <f>IF(E27="T",Sheet1!$C$3,IF(E27="NT",Sheet1!$C$4,0))</f>
        <v>0</v>
      </c>
      <c r="G27" s="34">
        <f t="shared" si="0"/>
        <v>0</v>
      </c>
    </row>
    <row r="28" spans="1:7" x14ac:dyDescent="0.2">
      <c r="A28" s="32"/>
      <c r="B28" s="3"/>
      <c r="C28" s="3"/>
      <c r="D28" s="36"/>
      <c r="E28" s="2"/>
      <c r="F28" s="30">
        <f>IF(E28="T",Sheet1!$C$3,IF(E28="NT",Sheet1!$C$4,0))</f>
        <v>0</v>
      </c>
      <c r="G28" s="34">
        <f t="shared" si="0"/>
        <v>0</v>
      </c>
    </row>
    <row r="29" spans="1:7" x14ac:dyDescent="0.2">
      <c r="A29" s="32"/>
      <c r="B29" s="3"/>
      <c r="C29" s="3"/>
      <c r="D29" s="36"/>
      <c r="E29" s="2"/>
      <c r="F29" s="30">
        <f>IF(E29="T",Sheet1!$C$3,IF(E29="NT",Sheet1!$C$4,0))</f>
        <v>0</v>
      </c>
      <c r="G29" s="34">
        <f t="shared" si="0"/>
        <v>0</v>
      </c>
    </row>
    <row r="30" spans="1:7" x14ac:dyDescent="0.2">
      <c r="A30" s="85" t="s">
        <v>6</v>
      </c>
      <c r="B30" s="85"/>
      <c r="C30" s="85"/>
      <c r="D30" s="33">
        <f>SUM(D22:D29)</f>
        <v>12</v>
      </c>
      <c r="E30" s="33"/>
      <c r="F30" s="33"/>
      <c r="G30" s="33">
        <f>SUM(G22:G29)</f>
        <v>80.180000000000007</v>
      </c>
    </row>
    <row r="31" spans="1:7" ht="13.5" customHeight="1" x14ac:dyDescent="0.2">
      <c r="A31" s="15"/>
      <c r="B31" s="16"/>
      <c r="C31" s="16"/>
      <c r="D31" s="15"/>
      <c r="E31" s="15"/>
      <c r="F31" s="17"/>
      <c r="G31" s="16"/>
    </row>
    <row r="32" spans="1:7" ht="27" customHeight="1" x14ac:dyDescent="0.2">
      <c r="A32" s="68" t="s">
        <v>12</v>
      </c>
      <c r="B32" s="68"/>
      <c r="C32" s="68"/>
      <c r="D32" s="68"/>
      <c r="E32" s="37"/>
    </row>
    <row r="33" spans="1:8" ht="118.5" customHeight="1" x14ac:dyDescent="0.2">
      <c r="A33" s="83" t="s">
        <v>24</v>
      </c>
      <c r="B33" s="83"/>
      <c r="C33" s="83"/>
      <c r="D33" s="83"/>
      <c r="E33" s="83"/>
      <c r="F33" s="83"/>
      <c r="G33" s="83"/>
    </row>
    <row r="34" spans="1:8" ht="13.5" customHeight="1" x14ac:dyDescent="0.2">
      <c r="A34" s="15"/>
      <c r="B34" s="16"/>
      <c r="C34" s="16"/>
      <c r="D34" s="15"/>
      <c r="E34" s="15"/>
      <c r="F34" s="17"/>
      <c r="G34" s="16"/>
    </row>
    <row r="35" spans="1:8" ht="13.5" customHeight="1" x14ac:dyDescent="0.2">
      <c r="A35" s="15"/>
      <c r="B35" s="16"/>
      <c r="C35" s="16"/>
      <c r="D35" s="15"/>
      <c r="E35" s="15"/>
      <c r="F35" s="17"/>
      <c r="G35" s="16"/>
    </row>
    <row r="36" spans="1:8" ht="13.5" customHeight="1" x14ac:dyDescent="0.2">
      <c r="A36" s="15"/>
      <c r="B36" s="16"/>
      <c r="C36" s="16"/>
      <c r="D36" s="15"/>
      <c r="E36" s="15"/>
      <c r="F36" s="17"/>
      <c r="G36" s="16"/>
    </row>
    <row r="37" spans="1:8" ht="13.5" customHeight="1" x14ac:dyDescent="0.2">
      <c r="A37" s="18"/>
      <c r="B37" s="19"/>
      <c r="C37" s="16"/>
      <c r="D37" s="20"/>
      <c r="E37" s="15"/>
      <c r="F37" s="17"/>
      <c r="G37" s="21"/>
    </row>
    <row r="38" spans="1:8" x14ac:dyDescent="0.2">
      <c r="A38" s="84" t="s">
        <v>13</v>
      </c>
      <c r="B38" s="84"/>
      <c r="C38" s="16"/>
      <c r="D38" s="25" t="s">
        <v>14</v>
      </c>
      <c r="E38" s="25"/>
      <c r="F38" s="81" t="s">
        <v>15</v>
      </c>
      <c r="G38" s="82"/>
      <c r="H38" s="22"/>
    </row>
  </sheetData>
  <mergeCells count="22">
    <mergeCell ref="A30:C30"/>
    <mergeCell ref="A32:D32"/>
    <mergeCell ref="A33:G33"/>
    <mergeCell ref="A38:B38"/>
    <mergeCell ref="F38:G38"/>
    <mergeCell ref="A13:B13"/>
    <mergeCell ref="C13:G13"/>
    <mergeCell ref="A14:D14"/>
    <mergeCell ref="A18:A20"/>
    <mergeCell ref="B18:B20"/>
    <mergeCell ref="C18:C20"/>
    <mergeCell ref="D18:D20"/>
    <mergeCell ref="F18:F20"/>
    <mergeCell ref="G18:G20"/>
    <mergeCell ref="E18:E20"/>
    <mergeCell ref="A12:B12"/>
    <mergeCell ref="C12:G12"/>
    <mergeCell ref="F1:G1"/>
    <mergeCell ref="A5:G5"/>
    <mergeCell ref="A7:G7"/>
    <mergeCell ref="A9:G9"/>
    <mergeCell ref="A11:D11"/>
  </mergeCells>
  <dataValidations count="2">
    <dataValidation type="list" allowBlank="1" showInputMessage="1" showErrorMessage="1" sqref="IW65547 SS65547 ACO65547 AMK65547 AWG65547 BGC65547 BPY65547 BZU65547 CJQ65547 CTM65547 DDI65547 DNE65547 DXA65547 EGW65547 EQS65547 FAO65547 FKK65547 FUG65547 GEC65547 GNY65547 GXU65547 HHQ65547 HRM65547 IBI65547 ILE65547 IVA65547 JEW65547 JOS65547 JYO65547 KIK65547 KSG65547 LCC65547 LLY65547 LVU65547 MFQ65547 MPM65547 MZI65547 NJE65547 NTA65547 OCW65547 OMS65547 OWO65547 PGK65547 PQG65547 QAC65547 QJY65547 QTU65547 RDQ65547 RNM65547 RXI65547 SHE65547 SRA65547 TAW65547 TKS65547 TUO65547 UEK65547 UOG65547 UYC65547 VHY65547 VRU65547 WBQ65547 WLM65547 WVI65547 IW131083 SS131083 ACO131083 AMK131083 AWG131083 BGC131083 BPY131083 BZU131083 CJQ131083 CTM131083 DDI131083 DNE131083 DXA131083 EGW131083 EQS131083 FAO131083 FKK131083 FUG131083 GEC131083 GNY131083 GXU131083 HHQ131083 HRM131083 IBI131083 ILE131083 IVA131083 JEW131083 JOS131083 JYO131083 KIK131083 KSG131083 LCC131083 LLY131083 LVU131083 MFQ131083 MPM131083 MZI131083 NJE131083 NTA131083 OCW131083 OMS131083 OWO131083 PGK131083 PQG131083 QAC131083 QJY131083 QTU131083 RDQ131083 RNM131083 RXI131083 SHE131083 SRA131083 TAW131083 TKS131083 TUO131083 UEK131083 UOG131083 UYC131083 VHY131083 VRU131083 WBQ131083 WLM131083 WVI131083 IW196619 SS196619 ACO196619 AMK196619 AWG196619 BGC196619 BPY196619 BZU196619 CJQ196619 CTM196619 DDI196619 DNE196619 DXA196619 EGW196619 EQS196619 FAO196619 FKK196619 FUG196619 GEC196619 GNY196619 GXU196619 HHQ196619 HRM196619 IBI196619 ILE196619 IVA196619 JEW196619 JOS196619 JYO196619 KIK196619 KSG196619 LCC196619 LLY196619 LVU196619 MFQ196619 MPM196619 MZI196619 NJE196619 NTA196619 OCW196619 OMS196619 OWO196619 PGK196619 PQG196619 QAC196619 QJY196619 QTU196619 RDQ196619 RNM196619 RXI196619 SHE196619 SRA196619 TAW196619 TKS196619 TUO196619 UEK196619 UOG196619 UYC196619 VHY196619 VRU196619 WBQ196619 WLM196619 WVI196619 IW262155 SS262155 ACO262155 AMK262155 AWG262155 BGC262155 BPY262155 BZU262155 CJQ262155 CTM262155 DDI262155 DNE262155 DXA262155 EGW262155 EQS262155 FAO262155 FKK262155 FUG262155 GEC262155 GNY262155 GXU262155 HHQ262155 HRM262155 IBI262155 ILE262155 IVA262155 JEW262155 JOS262155 JYO262155 KIK262155 KSG262155 LCC262155 LLY262155 LVU262155 MFQ262155 MPM262155 MZI262155 NJE262155 NTA262155 OCW262155 OMS262155 OWO262155 PGK262155 PQG262155 QAC262155 QJY262155 QTU262155 RDQ262155 RNM262155 RXI262155 SHE262155 SRA262155 TAW262155 TKS262155 TUO262155 UEK262155 UOG262155 UYC262155 VHY262155 VRU262155 WBQ262155 WLM262155 WVI262155 IW327691 SS327691 ACO327691 AMK327691 AWG327691 BGC327691 BPY327691 BZU327691 CJQ327691 CTM327691 DDI327691 DNE327691 DXA327691 EGW327691 EQS327691 FAO327691 FKK327691 FUG327691 GEC327691 GNY327691 GXU327691 HHQ327691 HRM327691 IBI327691 ILE327691 IVA327691 JEW327691 JOS327691 JYO327691 KIK327691 KSG327691 LCC327691 LLY327691 LVU327691 MFQ327691 MPM327691 MZI327691 NJE327691 NTA327691 OCW327691 OMS327691 OWO327691 PGK327691 PQG327691 QAC327691 QJY327691 QTU327691 RDQ327691 RNM327691 RXI327691 SHE327691 SRA327691 TAW327691 TKS327691 TUO327691 UEK327691 UOG327691 UYC327691 VHY327691 VRU327691 WBQ327691 WLM327691 WVI327691 IW393227 SS393227 ACO393227 AMK393227 AWG393227 BGC393227 BPY393227 BZU393227 CJQ393227 CTM393227 DDI393227 DNE393227 DXA393227 EGW393227 EQS393227 FAO393227 FKK393227 FUG393227 GEC393227 GNY393227 GXU393227 HHQ393227 HRM393227 IBI393227 ILE393227 IVA393227 JEW393227 JOS393227 JYO393227 KIK393227 KSG393227 LCC393227 LLY393227 LVU393227 MFQ393227 MPM393227 MZI393227 NJE393227 NTA393227 OCW393227 OMS393227 OWO393227 PGK393227 PQG393227 QAC393227 QJY393227 QTU393227 RDQ393227 RNM393227 RXI393227 SHE393227 SRA393227 TAW393227 TKS393227 TUO393227 UEK393227 UOG393227 UYC393227 VHY393227 VRU393227 WBQ393227 WLM393227 WVI393227 IW458763 SS458763 ACO458763 AMK458763 AWG458763 BGC458763 BPY458763 BZU458763 CJQ458763 CTM458763 DDI458763 DNE458763 DXA458763 EGW458763 EQS458763 FAO458763 FKK458763 FUG458763 GEC458763 GNY458763 GXU458763 HHQ458763 HRM458763 IBI458763 ILE458763 IVA458763 JEW458763 JOS458763 JYO458763 KIK458763 KSG458763 LCC458763 LLY458763 LVU458763 MFQ458763 MPM458763 MZI458763 NJE458763 NTA458763 OCW458763 OMS458763 OWO458763 PGK458763 PQG458763 QAC458763 QJY458763 QTU458763 RDQ458763 RNM458763 RXI458763 SHE458763 SRA458763 TAW458763 TKS458763 TUO458763 UEK458763 UOG458763 UYC458763 VHY458763 VRU458763 WBQ458763 WLM458763 WVI458763 IW524299 SS524299 ACO524299 AMK524299 AWG524299 BGC524299 BPY524299 BZU524299 CJQ524299 CTM524299 DDI524299 DNE524299 DXA524299 EGW524299 EQS524299 FAO524299 FKK524299 FUG524299 GEC524299 GNY524299 GXU524299 HHQ524299 HRM524299 IBI524299 ILE524299 IVA524299 JEW524299 JOS524299 JYO524299 KIK524299 KSG524299 LCC524299 LLY524299 LVU524299 MFQ524299 MPM524299 MZI524299 NJE524299 NTA524299 OCW524299 OMS524299 OWO524299 PGK524299 PQG524299 QAC524299 QJY524299 QTU524299 RDQ524299 RNM524299 RXI524299 SHE524299 SRA524299 TAW524299 TKS524299 TUO524299 UEK524299 UOG524299 UYC524299 VHY524299 VRU524299 WBQ524299 WLM524299 WVI524299 IW589835 SS589835 ACO589835 AMK589835 AWG589835 BGC589835 BPY589835 BZU589835 CJQ589835 CTM589835 DDI589835 DNE589835 DXA589835 EGW589835 EQS589835 FAO589835 FKK589835 FUG589835 GEC589835 GNY589835 GXU589835 HHQ589835 HRM589835 IBI589835 ILE589835 IVA589835 JEW589835 JOS589835 JYO589835 KIK589835 KSG589835 LCC589835 LLY589835 LVU589835 MFQ589835 MPM589835 MZI589835 NJE589835 NTA589835 OCW589835 OMS589835 OWO589835 PGK589835 PQG589835 QAC589835 QJY589835 QTU589835 RDQ589835 RNM589835 RXI589835 SHE589835 SRA589835 TAW589835 TKS589835 TUO589835 UEK589835 UOG589835 UYC589835 VHY589835 VRU589835 WBQ589835 WLM589835 WVI589835 IW655371 SS655371 ACO655371 AMK655371 AWG655371 BGC655371 BPY655371 BZU655371 CJQ655371 CTM655371 DDI655371 DNE655371 DXA655371 EGW655371 EQS655371 FAO655371 FKK655371 FUG655371 GEC655371 GNY655371 GXU655371 HHQ655371 HRM655371 IBI655371 ILE655371 IVA655371 JEW655371 JOS655371 JYO655371 KIK655371 KSG655371 LCC655371 LLY655371 LVU655371 MFQ655371 MPM655371 MZI655371 NJE655371 NTA655371 OCW655371 OMS655371 OWO655371 PGK655371 PQG655371 QAC655371 QJY655371 QTU655371 RDQ655371 RNM655371 RXI655371 SHE655371 SRA655371 TAW655371 TKS655371 TUO655371 UEK655371 UOG655371 UYC655371 VHY655371 VRU655371 WBQ655371 WLM655371 WVI655371 IW720907 SS720907 ACO720907 AMK720907 AWG720907 BGC720907 BPY720907 BZU720907 CJQ720907 CTM720907 DDI720907 DNE720907 DXA720907 EGW720907 EQS720907 FAO720907 FKK720907 FUG720907 GEC720907 GNY720907 GXU720907 HHQ720907 HRM720907 IBI720907 ILE720907 IVA720907 JEW720907 JOS720907 JYO720907 KIK720907 KSG720907 LCC720907 LLY720907 LVU720907 MFQ720907 MPM720907 MZI720907 NJE720907 NTA720907 OCW720907 OMS720907 OWO720907 PGK720907 PQG720907 QAC720907 QJY720907 QTU720907 RDQ720907 RNM720907 RXI720907 SHE720907 SRA720907 TAW720907 TKS720907 TUO720907 UEK720907 UOG720907 UYC720907 VHY720907 VRU720907 WBQ720907 WLM720907 WVI720907 IW786443 SS786443 ACO786443 AMK786443 AWG786443 BGC786443 BPY786443 BZU786443 CJQ786443 CTM786443 DDI786443 DNE786443 DXA786443 EGW786443 EQS786443 FAO786443 FKK786443 FUG786443 GEC786443 GNY786443 GXU786443 HHQ786443 HRM786443 IBI786443 ILE786443 IVA786443 JEW786443 JOS786443 JYO786443 KIK786443 KSG786443 LCC786443 LLY786443 LVU786443 MFQ786443 MPM786443 MZI786443 NJE786443 NTA786443 OCW786443 OMS786443 OWO786443 PGK786443 PQG786443 QAC786443 QJY786443 QTU786443 RDQ786443 RNM786443 RXI786443 SHE786443 SRA786443 TAW786443 TKS786443 TUO786443 UEK786443 UOG786443 UYC786443 VHY786443 VRU786443 WBQ786443 WLM786443 WVI786443 IW851979 SS851979 ACO851979 AMK851979 AWG851979 BGC851979 BPY851979 BZU851979 CJQ851979 CTM851979 DDI851979 DNE851979 DXA851979 EGW851979 EQS851979 FAO851979 FKK851979 FUG851979 GEC851979 GNY851979 GXU851979 HHQ851979 HRM851979 IBI851979 ILE851979 IVA851979 JEW851979 JOS851979 JYO851979 KIK851979 KSG851979 LCC851979 LLY851979 LVU851979 MFQ851979 MPM851979 MZI851979 NJE851979 NTA851979 OCW851979 OMS851979 OWO851979 PGK851979 PQG851979 QAC851979 QJY851979 QTU851979 RDQ851979 RNM851979 RXI851979 SHE851979 SRA851979 TAW851979 TKS851979 TUO851979 UEK851979 UOG851979 UYC851979 VHY851979 VRU851979 WBQ851979 WLM851979 WVI851979 IW917515 SS917515 ACO917515 AMK917515 AWG917515 BGC917515 BPY917515 BZU917515 CJQ917515 CTM917515 DDI917515 DNE917515 DXA917515 EGW917515 EQS917515 FAO917515 FKK917515 FUG917515 GEC917515 GNY917515 GXU917515 HHQ917515 HRM917515 IBI917515 ILE917515 IVA917515 JEW917515 JOS917515 JYO917515 KIK917515 KSG917515 LCC917515 LLY917515 LVU917515 MFQ917515 MPM917515 MZI917515 NJE917515 NTA917515 OCW917515 OMS917515 OWO917515 PGK917515 PQG917515 QAC917515 QJY917515 QTU917515 RDQ917515 RNM917515 RXI917515 SHE917515 SRA917515 TAW917515 TKS917515 TUO917515 UEK917515 UOG917515 UYC917515 VHY917515 VRU917515 WBQ917515 WLM917515 WVI917515 IW983051 SS983051 ACO983051 AMK983051 AWG983051 BGC983051 BPY983051 BZU983051 CJQ983051 CTM983051 DDI983051 DNE983051 DXA983051 EGW983051 EQS983051 FAO983051 FKK983051 FUG983051 GEC983051 GNY983051 GXU983051 HHQ983051 HRM983051 IBI983051 ILE983051 IVA983051 JEW983051 JOS983051 JYO983051 KIK983051 KSG983051 LCC983051 LLY983051 LVU983051 MFQ983051 MPM983051 MZI983051 NJE983051 NTA983051 OCW983051 OMS983051 OWO983051 PGK983051 PQG983051 QAC983051 QJY983051 QTU983051 RDQ983051 RNM983051 RXI983051 SHE983051 SRA983051 TAW983051 TKS983051 TUO983051 UEK983051 UOG983051 UYC983051 VHY983051 VRU983051 WBQ983051 WLM983051 WVI983051" xr:uid="{00000000-0002-0000-0100-000000000000}">
      <formula1>Taip</formula1>
    </dataValidation>
    <dataValidation type="list" allowBlank="1" showInputMessage="1" showErrorMessage="1" sqref="E22:E29" xr:uid="{9916A233-CBEB-438D-88D0-45EBD8B61352}">
      <formula1>"T,NT"</formula1>
    </dataValidation>
  </dataValidations>
  <pageMargins left="0.7" right="0.7" top="0.75" bottom="0.75" header="0.3" footer="0.3"/>
  <pageSetup paperSize="9" scale="83"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813C38-F1E3-4C93-9BD9-FD89F80AB6B5}">
  <dimension ref="A1:D17"/>
  <sheetViews>
    <sheetView workbookViewId="0">
      <selection activeCell="C1" sqref="C1"/>
    </sheetView>
  </sheetViews>
  <sheetFormatPr defaultRowHeight="12" x14ac:dyDescent="0.2"/>
  <cols>
    <col min="1" max="1" width="15" customWidth="1"/>
    <col min="2" max="2" width="36" customWidth="1"/>
    <col min="3" max="3" width="27.83203125" customWidth="1"/>
    <col min="4" max="4" width="33.33203125" customWidth="1"/>
  </cols>
  <sheetData>
    <row r="1" spans="1:4" ht="51.75" customHeight="1" x14ac:dyDescent="0.2">
      <c r="C1" s="63" t="s">
        <v>48</v>
      </c>
    </row>
    <row r="2" spans="1:4" ht="11.25" customHeight="1" x14ac:dyDescent="0.2"/>
    <row r="3" spans="1:4" ht="48.75" customHeight="1" x14ac:dyDescent="0.2">
      <c r="A3" s="98" t="s">
        <v>37</v>
      </c>
      <c r="B3" s="99"/>
      <c r="C3" s="99"/>
    </row>
    <row r="4" spans="1:4" x14ac:dyDescent="0.2">
      <c r="A4" s="52" t="s">
        <v>38</v>
      </c>
      <c r="B4" s="53"/>
      <c r="C4" s="53"/>
    </row>
    <row r="5" spans="1:4" ht="7.5" customHeight="1" thickBot="1" x14ac:dyDescent="0.25">
      <c r="A5" s="53"/>
      <c r="B5" s="53"/>
      <c r="C5" s="53"/>
    </row>
    <row r="6" spans="1:4" ht="33.75" customHeight="1" thickBot="1" x14ac:dyDescent="0.3">
      <c r="A6" s="54"/>
      <c r="B6" s="55" t="s">
        <v>39</v>
      </c>
      <c r="C6" s="56">
        <f>ROUND((A9+B9+G19+D9)*12/2009,2)</f>
        <v>6.74</v>
      </c>
    </row>
    <row r="7" spans="1:4" ht="15" x14ac:dyDescent="0.25">
      <c r="A7" s="54"/>
      <c r="B7" s="54"/>
      <c r="C7" s="57"/>
    </row>
    <row r="8" spans="1:4" ht="85.5" customHeight="1" x14ac:dyDescent="0.25">
      <c r="A8" s="58" t="s">
        <v>40</v>
      </c>
      <c r="B8" s="58" t="s">
        <v>41</v>
      </c>
      <c r="C8" s="58" t="s">
        <v>42</v>
      </c>
      <c r="D8" s="58" t="s">
        <v>43</v>
      </c>
    </row>
    <row r="9" spans="1:4" ht="15" x14ac:dyDescent="0.25">
      <c r="A9" s="59">
        <v>854.8</v>
      </c>
      <c r="B9" s="59">
        <f>ROUND(A9*31.88/100,2)</f>
        <v>272.51</v>
      </c>
      <c r="C9" s="59">
        <f>ROUND(A9*0.2*0.25/100,2)</f>
        <v>0.43</v>
      </c>
      <c r="D9" s="60">
        <f>A9*0.5*0.25/100</f>
        <v>1.0685</v>
      </c>
    </row>
    <row r="10" spans="1:4" ht="15.75" thickBot="1" x14ac:dyDescent="0.3">
      <c r="A10" s="61"/>
      <c r="B10" s="61"/>
      <c r="C10" s="61"/>
      <c r="D10" s="53"/>
    </row>
    <row r="11" spans="1:4" ht="31.5" customHeight="1" thickBot="1" x14ac:dyDescent="0.3">
      <c r="A11" s="54"/>
      <c r="B11" s="55" t="s">
        <v>44</v>
      </c>
      <c r="C11" s="56">
        <f>ROUND((A14+B14+G24+D14)*12/2009,2)</f>
        <v>6.67</v>
      </c>
      <c r="D11" s="53"/>
    </row>
    <row r="12" spans="1:4" ht="15" x14ac:dyDescent="0.25">
      <c r="A12" s="54"/>
      <c r="B12" s="54"/>
      <c r="C12" s="57"/>
      <c r="D12" s="53"/>
    </row>
    <row r="13" spans="1:4" ht="71.25" customHeight="1" x14ac:dyDescent="0.25">
      <c r="A13" s="58" t="s">
        <v>40</v>
      </c>
      <c r="B13" s="58" t="s">
        <v>45</v>
      </c>
      <c r="C13" s="58" t="s">
        <v>42</v>
      </c>
      <c r="D13" s="58" t="s">
        <v>46</v>
      </c>
    </row>
    <row r="14" spans="1:4" ht="15" x14ac:dyDescent="0.25">
      <c r="A14" s="59">
        <v>854.8</v>
      </c>
      <c r="B14" s="59">
        <f>ROUND(A14*30.48/100,2)</f>
        <v>260.54000000000002</v>
      </c>
      <c r="C14" s="59">
        <f>ROUND(A14*0.2*0.25/100,2)</f>
        <v>0.43</v>
      </c>
      <c r="D14" s="62">
        <f>A14*0.5*0.25/100</f>
        <v>1.0685</v>
      </c>
    </row>
    <row r="15" spans="1:4" ht="15" x14ac:dyDescent="0.25">
      <c r="A15" s="61"/>
      <c r="B15" s="61"/>
      <c r="C15" s="61"/>
    </row>
    <row r="16" spans="1:4" ht="15" x14ac:dyDescent="0.25">
      <c r="A16" s="61"/>
      <c r="B16" s="61"/>
      <c r="C16" s="61"/>
    </row>
    <row r="17" spans="1:3" ht="18" customHeight="1" x14ac:dyDescent="0.2">
      <c r="A17" s="100" t="s">
        <v>47</v>
      </c>
      <c r="B17" s="100"/>
      <c r="C17" s="100"/>
    </row>
  </sheetData>
  <mergeCells count="2">
    <mergeCell ref="A3:C3"/>
    <mergeCell ref="A17:C17"/>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F2ADD9-E16D-402A-B601-8799FDD9732F}">
  <dimension ref="B2:C4"/>
  <sheetViews>
    <sheetView workbookViewId="0">
      <selection activeCell="G17" sqref="G17"/>
    </sheetView>
  </sheetViews>
  <sheetFormatPr defaultRowHeight="12" x14ac:dyDescent="0.2"/>
  <cols>
    <col min="2" max="2" width="14.83203125" bestFit="1" customWidth="1"/>
  </cols>
  <sheetData>
    <row r="2" spans="2:3" x14ac:dyDescent="0.2">
      <c r="B2" s="40" t="s">
        <v>28</v>
      </c>
      <c r="C2" s="40" t="s">
        <v>29</v>
      </c>
    </row>
    <row r="3" spans="2:3" x14ac:dyDescent="0.2">
      <c r="B3" s="40" t="s">
        <v>30</v>
      </c>
      <c r="C3" s="40">
        <v>6.74</v>
      </c>
    </row>
    <row r="4" spans="2:3" x14ac:dyDescent="0.2">
      <c r="B4" s="40" t="s">
        <v>31</v>
      </c>
      <c r="C4" s="40">
        <v>6.67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Dalyviu DU FI</vt:lpstr>
      <vt:lpstr>Pildymo pavyzdys</vt:lpstr>
      <vt:lpstr>Skaičiuoklė</vt:lpstr>
      <vt:lpstr>Sheet1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Ekspertė Renata Padalevičiūtė</dc:creator>
  <cp:lastModifiedBy>Kristina Čeponytė</cp:lastModifiedBy>
  <cp:lastPrinted>2017-06-26T13:18:21Z</cp:lastPrinted>
  <dcterms:created xsi:type="dcterms:W3CDTF">2016-02-10T12:50:40Z</dcterms:created>
  <dcterms:modified xsi:type="dcterms:W3CDTF">2018-08-21T12:50:07Z</dcterms:modified>
</cp:coreProperties>
</file>