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/>
  <xr:revisionPtr revIDLastSave="3" documentId="13_ncr:1_{117C981D-B5EE-43EC-ABB4-FE3BFAD40C79}" xr6:coauthVersionLast="46" xr6:coauthVersionMax="46" xr10:uidLastSave="{94E657AA-54CB-4A47-A76C-6678C54D4894}"/>
  <bookViews>
    <workbookView xWindow="-120" yWindow="-120" windowWidth="20730" windowHeight="11160" xr2:uid="{00000000-000D-0000-FFFF-FFFF00000000}"/>
  </bookViews>
  <sheets>
    <sheet name="RPS" sheetId="4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4" l="1"/>
  <c r="N29" i="4"/>
  <c r="M29" i="4"/>
  <c r="J29" i="4"/>
  <c r="H29" i="4"/>
  <c r="G29" i="4"/>
  <c r="E22" i="4"/>
  <c r="E23" i="4"/>
  <c r="E24" i="4"/>
  <c r="E25" i="4"/>
  <c r="E26" i="4"/>
  <c r="E27" i="4"/>
  <c r="E28" i="4"/>
  <c r="E21" i="4"/>
  <c r="F29" i="4" l="1"/>
</calcChain>
</file>

<file path=xl/sharedStrings.xml><?xml version="1.0" encoding="utf-8"?>
<sst xmlns="http://schemas.openxmlformats.org/spreadsheetml/2006/main" count="86" uniqueCount="64">
  <si>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</si>
  <si>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</si>
  <si>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05.5.1-APVA-R-019 „KRAŠTOVAIZDŽIO APSAUGA“</t>
  </si>
  <si>
    <t>(2014–2020 m. ES fondų investicijų veiksmų programos įgyvendinimo priemonės kodas ir pavadinimas)</t>
  </si>
  <si>
    <t>2016-09-19</t>
  </si>
  <si>
    <t>Nr.</t>
  </si>
  <si>
    <t>05.5.1-APVA-R-019-11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</si>
  <si>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</si>
  <si>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</si>
  <si>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</si>
  <si>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</si>
  <si>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</si>
  <si>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</si>
  <si>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</si>
  <si>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</si>
  <si>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</si>
  <si>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</si>
  <si>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</si>
  <si>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</si>
  <si>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</si>
  <si>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</si>
  <si>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</si>
  <si>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</si>
  <si>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</si>
  <si>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</si>
  <si>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</si>
  <si>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</si>
  <si>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</si>
  <si>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</si>
  <si>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</si>
  <si>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</si>
  <si>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</si>
  <si>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</si>
  <si>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</si>
  <si>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</si>
  <si>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</si>
  <si>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</si>
  <si>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Alytaus miesto bendrojo plano korektūra zonuojant kraštovaizdžio struktūrą, nustatant reglamentus ir principus</t>
  </si>
  <si>
    <t>2.</t>
  </si>
  <si>
    <t>Alytaus rajono savivaldybės administracija</t>
  </si>
  <si>
    <t>Bešeimininkių apleistų pastatų ir įrenginių tvarkymas Alytaus rajono savivaldybėje</t>
  </si>
  <si>
    <t>3.</t>
  </si>
  <si>
    <t>Bešeimininkių apleistų pastatų ir įrenginių tvarkymas Alytaus rajono savivaldybėje (II etapas)</t>
  </si>
  <si>
    <t>4.</t>
  </si>
  <si>
    <t>Druskininkų savivaldybės administracija</t>
  </si>
  <si>
    <t>Bešeimininkių apleistų pastatų Druskininkų savivaldybės teritorijoje likvidavimas</t>
  </si>
  <si>
    <t>5.</t>
  </si>
  <si>
    <t>Lazdijų rajono savivaldybės administracija</t>
  </si>
  <si>
    <t>Kraštovaizdžio formavimas Lazdijų rajono savivaldybėje</t>
  </si>
  <si>
    <t>6.</t>
  </si>
  <si>
    <t>Kraštovaizdžio formavimas Lazdijų rajono savivaldybėje (II etapas)</t>
  </si>
  <si>
    <t>7.</t>
  </si>
  <si>
    <t>Varėnos rajono savivaldybės administracija</t>
  </si>
  <si>
    <t>Kraštovaizdžio formavimas ir tvarkymas Varėnos r. savivaldybėje (II etapas)</t>
  </si>
  <si>
    <t>8.</t>
  </si>
  <si>
    <t>Kraštovaizdžio formavimas ir tvarkymas Varėnos r. savivaldybėje (I etapas)</t>
  </si>
  <si>
    <t>IŠ VISO:</t>
  </si>
  <si>
    <t>Regionui numatytas ES struktūrinių fondų lėšų limitas:</t>
  </si>
  <si>
    <t>Suėjus paraiškos pateikimo terminui projektas turi atitikti priemonės "Kraštovaizdžio apsauga" projektų finansavimo sąlygų aprašo, patvirtinto Lietuvos Respublikos aplinkos ministro 2016 m. kovo 23 d. įsakymu Nr. D1-209, 46 ir 90 punktų reikalavimus. Papildomas finansavimas projektui gali būti skirtas, jei projektas atitinka PFSA 90 punkto papildomus reikalavimus.</t>
  </si>
  <si>
    <t/>
  </si>
  <si>
    <t>Suėjus paraiškos pateikimo terminui projektas turi atitikti priemonės "Kraštovaizdžio apsauga" projektų finansavimo sąlygų aprašo, patvirtinto Lietuvos Respublikos aplinkos ministro 2016 m. kovo 23 d. įsakymu Nr. D1-209, 46 punkto reikalavimus.</t>
  </si>
  <si>
    <t>Suėjus paraiškos pateikimo terminui projektas turi atitikti priemonės "Kraštovaizdžio apsauga" projektų finansavimo sąlygų aprašo, patvirtinto Lietuvos Respublikos aplinkos ministro 2016 m. kovo 23 d. įsakymu Nr. D1-209, 46 punkto reikalavimus. Papildomas finansavimas projektui gali būti skirtas, jei projektas atitinka PFSA 90 punkto papildomus reikalavimus.</t>
  </si>
  <si>
    <t>IŠ ES STRUKTŪRINIŲ FONDŲ LĖŠŲ SIŪLOMŲ BENDRAI FINANSUOTI ALYTAUS REGIONO PROJEKTŲ SĄRAŠAS</t>
  </si>
  <si>
    <t>Patvirtinta
Alytaus regiono plėtros tarybos
2016 m. rugsėjo 19 d. sprendimu Nr.51/6S-38
(Alytaus regiono plėtros tarybos 2021 m. balandžio 23 d.
sprendimo Nr. K-11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</si>
</sst>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0"/>
      <name val="Arial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0" borderId="0" xfId="1" applyFont="1" applyFill="1" applyBorder="1"/>
    <xf numFmtId="0" fontId="4" fillId="0" borderId="0" xfId="1" applyFont="1" applyFill="1" applyBorder="1" applyAlignment="1">
      <alignment horizontal="right"/>
    </xf>
    <xf numFmtId="0" fontId="9" fillId="0" borderId="0" xfId="2" applyNumberFormat="1" applyFont="1" applyFill="1" applyBorder="1" applyAlignment="1">
      <alignment horizontal="center" vertical="top" wrapText="1" readingOrder="1"/>
    </xf>
    <xf numFmtId="0" fontId="11" fillId="2" borderId="3" xfId="2" applyNumberFormat="1" applyFont="1" applyFill="1" applyBorder="1" applyAlignment="1">
      <alignment horizontal="center" vertical="center" wrapText="1" readingOrder="1"/>
    </xf>
    <xf numFmtId="0" fontId="11" fillId="2" borderId="3" xfId="2" applyNumberFormat="1" applyFont="1" applyFill="1" applyBorder="1" applyAlignment="1">
      <alignment horizontal="center" vertical="top" wrapText="1" readingOrder="1"/>
    </xf>
    <xf numFmtId="0" fontId="12" fillId="0" borderId="3" xfId="2" applyNumberFormat="1" applyFont="1" applyFill="1" applyBorder="1" applyAlignment="1">
      <alignment vertical="top" wrapText="1" readingOrder="1"/>
    </xf>
    <xf numFmtId="164" fontId="12" fillId="0" borderId="3" xfId="2" applyNumberFormat="1" applyFont="1" applyFill="1" applyBorder="1" applyAlignment="1">
      <alignment vertical="top" wrapText="1" readingOrder="1"/>
    </xf>
    <xf numFmtId="164" fontId="13" fillId="0" borderId="6" xfId="2" applyNumberFormat="1" applyFont="1" applyFill="1" applyBorder="1" applyAlignment="1">
      <alignment vertical="top" wrapText="1" readingOrder="1"/>
    </xf>
    <xf numFmtId="0" fontId="12" fillId="0" borderId="3" xfId="2" applyNumberFormat="1" applyFont="1" applyFill="1" applyBorder="1" applyAlignment="1">
      <alignment horizontal="left" vertical="top" wrapText="1" readingOrder="1"/>
    </xf>
    <xf numFmtId="0" fontId="11" fillId="2" borderId="3" xfId="2" applyNumberFormat="1" applyFont="1" applyFill="1" applyBorder="1" applyAlignment="1">
      <alignment horizontal="center" vertical="center" wrapText="1" readingOrder="1"/>
    </xf>
    <xf numFmtId="0" fontId="3" fillId="2" borderId="11" xfId="2" applyNumberFormat="1" applyFont="1" applyFill="1" applyBorder="1" applyAlignment="1">
      <alignment vertical="top" wrapText="1"/>
    </xf>
    <xf numFmtId="0" fontId="3" fillId="2" borderId="7" xfId="2" applyNumberFormat="1" applyFont="1" applyFill="1" applyBorder="1" applyAlignment="1">
      <alignment vertical="top" wrapText="1"/>
    </xf>
    <xf numFmtId="0" fontId="5" fillId="0" borderId="0" xfId="2" applyNumberFormat="1" applyFont="1" applyFill="1" applyBorder="1" applyAlignment="1">
      <alignment vertical="top" wrapText="1" readingOrder="1"/>
    </xf>
    <xf numFmtId="0" fontId="3" fillId="0" borderId="0" xfId="1" applyFont="1" applyFill="1" applyBorder="1"/>
    <xf numFmtId="0" fontId="6" fillId="0" borderId="0" xfId="0" applyFont="1" applyAlignment="1" applyProtection="1">
      <alignment vertical="top" wrapText="1" readingOrder="1"/>
      <protection locked="0"/>
    </xf>
    <xf numFmtId="0" fontId="7" fillId="0" borderId="0" xfId="0" applyFont="1"/>
    <xf numFmtId="0" fontId="8" fillId="0" borderId="0" xfId="2" applyNumberFormat="1" applyFont="1" applyFill="1" applyBorder="1" applyAlignment="1">
      <alignment vertical="top" wrapText="1" readingOrder="1"/>
    </xf>
    <xf numFmtId="0" fontId="9" fillId="0" borderId="0" xfId="2" applyNumberFormat="1" applyFont="1" applyFill="1" applyBorder="1" applyAlignment="1">
      <alignment vertical="top" wrapText="1" readingOrder="1"/>
    </xf>
    <xf numFmtId="0" fontId="10" fillId="0" borderId="9" xfId="2" applyNumberFormat="1" applyFont="1" applyFill="1" applyBorder="1" applyAlignment="1">
      <alignment horizontal="center" vertical="center" wrapText="1" readingOrder="1"/>
    </xf>
    <xf numFmtId="0" fontId="3" fillId="0" borderId="9" xfId="2" applyNumberFormat="1" applyFont="1" applyFill="1" applyBorder="1" applyAlignment="1">
      <alignment vertical="top" wrapText="1"/>
    </xf>
    <xf numFmtId="0" fontId="9" fillId="0" borderId="0" xfId="2" applyNumberFormat="1" applyFont="1" applyFill="1" applyBorder="1" applyAlignment="1">
      <alignment horizontal="center" vertical="top" wrapText="1" readingOrder="1"/>
    </xf>
    <xf numFmtId="0" fontId="10" fillId="0" borderId="9" xfId="2" applyNumberFormat="1" applyFont="1" applyFill="1" applyBorder="1" applyAlignment="1">
      <alignment horizontal="center" vertical="top" wrapText="1" readingOrder="1"/>
    </xf>
    <xf numFmtId="0" fontId="9" fillId="0" borderId="0" xfId="2" applyNumberFormat="1" applyFont="1" applyFill="1" applyBorder="1" applyAlignment="1">
      <alignment horizontal="center" vertical="center" wrapText="1" readingOrder="1"/>
    </xf>
    <xf numFmtId="0" fontId="10" fillId="0" borderId="0" xfId="2" applyNumberFormat="1" applyFont="1" applyFill="1" applyBorder="1" applyAlignment="1">
      <alignment horizontal="center" vertical="center" wrapText="1" readingOrder="1"/>
    </xf>
    <xf numFmtId="0" fontId="2" fillId="0" borderId="0" xfId="2" applyNumberFormat="1" applyFont="1" applyFill="1" applyBorder="1" applyAlignment="1">
      <alignment horizontal="center" vertical="center" wrapText="1" readingOrder="1"/>
    </xf>
    <xf numFmtId="0" fontId="9" fillId="0" borderId="9" xfId="2" applyNumberFormat="1" applyFont="1" applyFill="1" applyBorder="1" applyAlignment="1">
      <alignment horizontal="center" vertical="top" wrapText="1" readingOrder="1"/>
    </xf>
    <xf numFmtId="0" fontId="3" fillId="0" borderId="14" xfId="2" applyNumberFormat="1" applyFont="1" applyFill="1" applyBorder="1" applyAlignment="1">
      <alignment vertical="top" wrapText="1"/>
    </xf>
    <xf numFmtId="0" fontId="3" fillId="2" borderId="13" xfId="2" applyNumberFormat="1" applyFont="1" applyFill="1" applyBorder="1" applyAlignment="1">
      <alignment vertical="top" wrapText="1"/>
    </xf>
    <xf numFmtId="0" fontId="3" fillId="0" borderId="12" xfId="2" applyNumberFormat="1" applyFont="1" applyFill="1" applyBorder="1" applyAlignment="1">
      <alignment vertical="top" wrapText="1"/>
    </xf>
    <xf numFmtId="0" fontId="3" fillId="2" borderId="10" xfId="2" applyNumberFormat="1" applyFont="1" applyFill="1" applyBorder="1" applyAlignment="1">
      <alignment vertical="top" wrapText="1"/>
    </xf>
    <xf numFmtId="0" fontId="3" fillId="0" borderId="8" xfId="2" applyNumberFormat="1" applyFont="1" applyFill="1" applyBorder="1" applyAlignment="1">
      <alignment vertical="top" wrapText="1"/>
    </xf>
    <xf numFmtId="0" fontId="3" fillId="0" borderId="2" xfId="2" applyNumberFormat="1" applyFont="1" applyFill="1" applyBorder="1" applyAlignment="1">
      <alignment vertical="top" wrapText="1"/>
    </xf>
    <xf numFmtId="0" fontId="3" fillId="0" borderId="1" xfId="2" applyNumberFormat="1" applyFont="1" applyFill="1" applyBorder="1" applyAlignment="1">
      <alignment vertical="top" wrapText="1"/>
    </xf>
    <xf numFmtId="0" fontId="11" fillId="2" borderId="3" xfId="2" applyNumberFormat="1" applyFont="1" applyFill="1" applyBorder="1" applyAlignment="1">
      <alignment horizontal="center" vertical="top" wrapText="1" readingOrder="1"/>
    </xf>
    <xf numFmtId="0" fontId="11" fillId="2" borderId="17" xfId="2" applyNumberFormat="1" applyFont="1" applyFill="1" applyBorder="1" applyAlignment="1">
      <alignment horizontal="left" vertical="center" wrapText="1" readingOrder="1"/>
    </xf>
    <xf numFmtId="0" fontId="3" fillId="0" borderId="16" xfId="2" applyNumberFormat="1" applyFont="1" applyFill="1" applyBorder="1" applyAlignment="1">
      <alignment vertical="top" wrapText="1"/>
    </xf>
    <xf numFmtId="0" fontId="3" fillId="0" borderId="15" xfId="2" applyNumberFormat="1" applyFont="1" applyFill="1" applyBorder="1" applyAlignment="1">
      <alignment vertical="top" wrapText="1"/>
    </xf>
    <xf numFmtId="0" fontId="11" fillId="2" borderId="0" xfId="2" applyNumberFormat="1" applyFont="1" applyFill="1" applyBorder="1" applyAlignment="1">
      <alignment horizontal="center" vertical="center" wrapText="1" readingOrder="1"/>
    </xf>
    <xf numFmtId="0" fontId="11" fillId="2" borderId="18" xfId="2" applyNumberFormat="1" applyFont="1" applyFill="1" applyBorder="1" applyAlignment="1">
      <alignment horizontal="center" vertical="center" wrapText="1" readingOrder="1"/>
    </xf>
    <xf numFmtId="0" fontId="3" fillId="0" borderId="19" xfId="2" applyNumberFormat="1" applyFont="1" applyFill="1" applyBorder="1" applyAlignment="1">
      <alignment vertical="top" wrapText="1"/>
    </xf>
    <xf numFmtId="164" fontId="12" fillId="0" borderId="3" xfId="2" applyNumberFormat="1" applyFont="1" applyFill="1" applyBorder="1" applyAlignment="1">
      <alignment vertical="top" wrapText="1" readingOrder="1"/>
    </xf>
    <xf numFmtId="0" fontId="12" fillId="0" borderId="3" xfId="2" applyNumberFormat="1" applyFont="1" applyFill="1" applyBorder="1" applyAlignment="1">
      <alignment vertical="top" wrapText="1" readingOrder="1"/>
    </xf>
    <xf numFmtId="165" fontId="12" fillId="0" borderId="3" xfId="2" applyNumberFormat="1" applyFont="1" applyFill="1" applyBorder="1" applyAlignment="1">
      <alignment horizontal="right" vertical="top" wrapText="1" readingOrder="1"/>
    </xf>
    <xf numFmtId="0" fontId="12" fillId="0" borderId="3" xfId="2" applyNumberFormat="1" applyFont="1" applyFill="1" applyBorder="1" applyAlignment="1">
      <alignment horizontal="right" vertical="top" wrapText="1" readingOrder="1"/>
    </xf>
    <xf numFmtId="166" fontId="13" fillId="0" borderId="3" xfId="2" applyNumberFormat="1" applyFont="1" applyFill="1" applyBorder="1" applyAlignment="1">
      <alignment horizontal="left" vertical="top" wrapText="1" readingOrder="1"/>
    </xf>
    <xf numFmtId="0" fontId="14" fillId="0" borderId="2" xfId="2" applyNumberFormat="1" applyFont="1" applyFill="1" applyBorder="1" applyAlignment="1">
      <alignment vertical="top" wrapText="1"/>
    </xf>
    <xf numFmtId="0" fontId="14" fillId="0" borderId="1" xfId="2" applyNumberFormat="1" applyFont="1" applyFill="1" applyBorder="1" applyAlignment="1">
      <alignment vertical="top" wrapText="1"/>
    </xf>
    <xf numFmtId="0" fontId="13" fillId="0" borderId="6" xfId="2" applyNumberFormat="1" applyFont="1" applyFill="1" applyBorder="1" applyAlignment="1">
      <alignment horizontal="right" vertical="top" wrapText="1" readingOrder="1"/>
    </xf>
    <xf numFmtId="0" fontId="3" fillId="0" borderId="5" xfId="2" applyNumberFormat="1" applyFont="1" applyFill="1" applyBorder="1" applyAlignment="1">
      <alignment vertical="top" wrapText="1"/>
    </xf>
    <xf numFmtId="0" fontId="3" fillId="0" borderId="4" xfId="2" applyNumberFormat="1" applyFont="1" applyFill="1" applyBorder="1" applyAlignment="1">
      <alignment vertical="top" wrapText="1"/>
    </xf>
    <xf numFmtId="164" fontId="13" fillId="0" borderId="20" xfId="2" applyNumberFormat="1" applyFont="1" applyFill="1" applyBorder="1" applyAlignment="1">
      <alignment vertical="top" wrapText="1" readingOrder="1"/>
    </xf>
    <xf numFmtId="164" fontId="13" fillId="0" borderId="4" xfId="2" applyNumberFormat="1" applyFont="1" applyFill="1" applyBorder="1" applyAlignment="1">
      <alignment vertical="top" wrapText="1" readingOrder="1"/>
    </xf>
    <xf numFmtId="164" fontId="13" fillId="0" borderId="6" xfId="2" applyNumberFormat="1" applyFont="1" applyFill="1" applyBorder="1" applyAlignment="1">
      <alignment vertical="top" wrapText="1" readingOrder="1"/>
    </xf>
    <xf numFmtId="0" fontId="13" fillId="0" borderId="6" xfId="2" applyNumberFormat="1" applyFont="1" applyFill="1" applyBorder="1" applyAlignment="1">
      <alignment vertical="top" wrapText="1" readingOrder="1"/>
    </xf>
    <xf numFmtId="4" fontId="3" fillId="0" borderId="0" xfId="1" applyNumberFormat="1" applyFont="1" applyFill="1" applyBorder="1"/>
  </cellXfs>
  <cellStyles count="3">
    <cellStyle name="Įprastas" xfId="0" builtinId="0"/>
    <cellStyle name="Įprastas 2" xfId="1" xr:uid="{00000000-0005-0000-0000-000001000000}"/>
    <cellStyle name="Normal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showGridLines="0" tabSelected="1" topLeftCell="A9" workbookViewId="0">
      <selection activeCell="R33" sqref="R33"/>
    </sheetView>
  </sheetViews>
  <sheetFormatPr defaultColWidth="8.85546875" defaultRowHeight="15" x14ac:dyDescent="0.25"/>
  <cols>
    <col min="1" max="1" width="5.5703125" style="1" customWidth="1"/>
    <col min="2" max="2" width="13.7109375" style="1" customWidth="1"/>
    <col min="3" max="3" width="6.28515625" style="1" customWidth="1"/>
    <col min="4" max="4" width="13" style="1" customWidth="1"/>
    <col min="5" max="5" width="0.140625" style="1" customWidth="1"/>
    <col min="6" max="6" width="13.140625" style="1" customWidth="1"/>
    <col min="7" max="7" width="18.28515625" style="1" customWidth="1"/>
    <col min="8" max="8" width="4.7109375" style="1" customWidth="1"/>
    <col min="9" max="9" width="6.85546875" style="1" customWidth="1"/>
    <col min="10" max="11" width="4.5703125" style="1" customWidth="1"/>
    <col min="12" max="12" width="2.7109375" style="1" customWidth="1"/>
    <col min="13" max="13" width="16.7109375" style="1" customWidth="1"/>
    <col min="14" max="14" width="3.7109375" style="1" customWidth="1"/>
    <col min="15" max="15" width="7.7109375" style="1" customWidth="1"/>
    <col min="16" max="16" width="9.42578125" style="1" customWidth="1"/>
    <col min="17" max="17" width="0.7109375" style="1" customWidth="1"/>
    <col min="18" max="18" width="14.28515625" style="1" customWidth="1"/>
    <col min="19" max="19" width="3" style="1" hidden="1" customWidth="1"/>
    <col min="20" max="20" width="33.28515625" style="1" customWidth="1"/>
    <col min="21" max="16384" width="8.85546875" style="1"/>
  </cols>
  <sheetData>
    <row r="1" spans="1:20" ht="11.45" customHeight="1" x14ac:dyDescent="0.25">
      <c r="T1" s="2"/>
    </row>
    <row r="2" spans="1:20" ht="62.25" customHeight="1" x14ac:dyDescent="0.25">
      <c r="A2" s="13" t="s">
        <v>59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5" t="s">
        <v>63</v>
      </c>
      <c r="S2" s="16"/>
      <c r="T2" s="16"/>
    </row>
    <row r="3" spans="1:20" ht="16.899999999999999" customHeight="1" x14ac:dyDescent="0.25">
      <c r="A3" s="13" t="s">
        <v>59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7" t="s">
        <v>59</v>
      </c>
      <c r="S3" s="14"/>
      <c r="T3" s="14"/>
    </row>
    <row r="4" spans="1:20" ht="16.899999999999999" customHeight="1" x14ac:dyDescent="0.25">
      <c r="A4" s="18" t="s">
        <v>59</v>
      </c>
      <c r="B4" s="14"/>
      <c r="C4" s="14"/>
      <c r="D4" s="19" t="s">
        <v>0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18" t="s">
        <v>59</v>
      </c>
      <c r="T4" s="14"/>
    </row>
    <row r="5" spans="1:20" ht="17.100000000000001" customHeight="1" x14ac:dyDescent="0.25">
      <c r="A5" s="21" t="s">
        <v>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ht="16.899999999999999" customHeight="1" x14ac:dyDescent="0.25">
      <c r="A6" s="13" t="s">
        <v>59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16.899999999999999" customHeight="1" x14ac:dyDescent="0.25">
      <c r="A7" s="18" t="s">
        <v>59</v>
      </c>
      <c r="B7" s="14"/>
      <c r="C7" s="14"/>
      <c r="D7" s="22" t="s">
        <v>2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18" t="s">
        <v>59</v>
      </c>
      <c r="T7" s="14"/>
    </row>
    <row r="8" spans="1:20" ht="16.899999999999999" customHeight="1" x14ac:dyDescent="0.25">
      <c r="A8" s="21" t="s">
        <v>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15" customHeight="1" x14ac:dyDescent="0.25">
      <c r="A9" s="23" t="s">
        <v>59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ht="15" customHeight="1" x14ac:dyDescent="0.25">
      <c r="A10" s="24" t="s">
        <v>62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17.100000000000001" customHeight="1" x14ac:dyDescent="0.25">
      <c r="A11" s="25" t="s">
        <v>59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x14ac:dyDescent="0.25">
      <c r="A12" s="18" t="s">
        <v>59</v>
      </c>
      <c r="B12" s="14"/>
      <c r="C12" s="14"/>
      <c r="D12" s="14"/>
      <c r="E12" s="14"/>
      <c r="F12" s="14"/>
      <c r="G12" s="14"/>
      <c r="H12" s="14"/>
      <c r="I12" s="26" t="s">
        <v>4</v>
      </c>
      <c r="J12" s="20"/>
      <c r="K12" s="3" t="s">
        <v>5</v>
      </c>
      <c r="L12" s="26" t="s">
        <v>6</v>
      </c>
      <c r="M12" s="20"/>
      <c r="N12" s="20"/>
      <c r="O12" s="18" t="s">
        <v>59</v>
      </c>
      <c r="P12" s="14"/>
      <c r="Q12" s="14"/>
      <c r="R12" s="14"/>
      <c r="S12" s="14"/>
      <c r="T12" s="14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10" t="s">
        <v>7</v>
      </c>
      <c r="B15" s="10" t="s">
        <v>8</v>
      </c>
      <c r="C15" s="10" t="s">
        <v>9</v>
      </c>
      <c r="D15" s="27"/>
      <c r="E15" s="10" t="s">
        <v>10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3"/>
      <c r="Q15" s="10" t="s">
        <v>11</v>
      </c>
      <c r="R15" s="40"/>
      <c r="S15" s="27"/>
      <c r="T15" s="10" t="s">
        <v>12</v>
      </c>
    </row>
    <row r="16" spans="1:20" ht="20.45" customHeight="1" x14ac:dyDescent="0.25">
      <c r="A16" s="11"/>
      <c r="B16" s="11"/>
      <c r="C16" s="28"/>
      <c r="D16" s="29"/>
      <c r="E16" s="10" t="s">
        <v>13</v>
      </c>
      <c r="F16" s="27"/>
      <c r="G16" s="10" t="s">
        <v>14</v>
      </c>
      <c r="H16" s="32"/>
      <c r="I16" s="33"/>
      <c r="J16" s="38" t="s">
        <v>15</v>
      </c>
      <c r="K16" s="14"/>
      <c r="L16" s="14"/>
      <c r="M16" s="14"/>
      <c r="N16" s="14"/>
      <c r="O16" s="14"/>
      <c r="P16" s="14"/>
      <c r="Q16" s="28"/>
      <c r="R16" s="14"/>
      <c r="S16" s="29"/>
      <c r="T16" s="11"/>
    </row>
    <row r="17" spans="1:20" ht="16.149999999999999" customHeight="1" x14ac:dyDescent="0.25">
      <c r="A17" s="11"/>
      <c r="B17" s="11"/>
      <c r="C17" s="28"/>
      <c r="D17" s="29"/>
      <c r="E17" s="28"/>
      <c r="F17" s="29"/>
      <c r="G17" s="10" t="s">
        <v>16</v>
      </c>
      <c r="H17" s="39" t="s">
        <v>59</v>
      </c>
      <c r="I17" s="32"/>
      <c r="J17" s="35" t="s">
        <v>17</v>
      </c>
      <c r="K17" s="36"/>
      <c r="L17" s="36"/>
      <c r="M17" s="36"/>
      <c r="N17" s="36"/>
      <c r="O17" s="36"/>
      <c r="P17" s="37"/>
      <c r="Q17" s="28"/>
      <c r="R17" s="14"/>
      <c r="S17" s="29"/>
      <c r="T17" s="11"/>
    </row>
    <row r="18" spans="1:20" ht="17.100000000000001" customHeight="1" x14ac:dyDescent="0.25">
      <c r="A18" s="11"/>
      <c r="B18" s="11"/>
      <c r="C18" s="28"/>
      <c r="D18" s="29"/>
      <c r="E18" s="28"/>
      <c r="F18" s="29"/>
      <c r="G18" s="11"/>
      <c r="H18" s="10" t="s">
        <v>18</v>
      </c>
      <c r="I18" s="27"/>
      <c r="J18" s="10" t="s">
        <v>19</v>
      </c>
      <c r="K18" s="32"/>
      <c r="L18" s="32"/>
      <c r="M18" s="32"/>
      <c r="N18" s="32"/>
      <c r="O18" s="32"/>
      <c r="P18" s="33"/>
      <c r="Q18" s="28"/>
      <c r="R18" s="14"/>
      <c r="S18" s="29"/>
      <c r="T18" s="11"/>
    </row>
    <row r="19" spans="1:20" ht="59.45" customHeight="1" x14ac:dyDescent="0.25">
      <c r="A19" s="12"/>
      <c r="B19" s="12"/>
      <c r="C19" s="30"/>
      <c r="D19" s="31"/>
      <c r="E19" s="30"/>
      <c r="F19" s="31"/>
      <c r="G19" s="12"/>
      <c r="H19" s="30"/>
      <c r="I19" s="31"/>
      <c r="J19" s="10" t="s">
        <v>18</v>
      </c>
      <c r="K19" s="32"/>
      <c r="L19" s="33"/>
      <c r="M19" s="4" t="s">
        <v>20</v>
      </c>
      <c r="N19" s="10" t="s">
        <v>21</v>
      </c>
      <c r="O19" s="33"/>
      <c r="P19" s="4" t="s">
        <v>22</v>
      </c>
      <c r="Q19" s="30"/>
      <c r="R19" s="20"/>
      <c r="S19" s="31"/>
      <c r="T19" s="12"/>
    </row>
    <row r="20" spans="1:20" x14ac:dyDescent="0.25">
      <c r="A20" s="5" t="s">
        <v>23</v>
      </c>
      <c r="B20" s="5" t="s">
        <v>24</v>
      </c>
      <c r="C20" s="34" t="s">
        <v>25</v>
      </c>
      <c r="D20" s="33"/>
      <c r="E20" s="34" t="s">
        <v>26</v>
      </c>
      <c r="F20" s="33"/>
      <c r="G20" s="5" t="s">
        <v>27</v>
      </c>
      <c r="H20" s="34" t="s">
        <v>28</v>
      </c>
      <c r="I20" s="33"/>
      <c r="J20" s="34" t="s">
        <v>29</v>
      </c>
      <c r="K20" s="32"/>
      <c r="L20" s="33"/>
      <c r="M20" s="5" t="s">
        <v>30</v>
      </c>
      <c r="N20" s="34" t="s">
        <v>31</v>
      </c>
      <c r="O20" s="33"/>
      <c r="P20" s="5" t="s">
        <v>32</v>
      </c>
      <c r="Q20" s="34" t="s">
        <v>33</v>
      </c>
      <c r="R20" s="32"/>
      <c r="S20" s="33"/>
      <c r="T20" s="5" t="s">
        <v>34</v>
      </c>
    </row>
    <row r="21" spans="1:20" ht="68.45" customHeight="1" x14ac:dyDescent="0.25">
      <c r="A21" s="6" t="s">
        <v>35</v>
      </c>
      <c r="B21" s="6" t="s">
        <v>36</v>
      </c>
      <c r="C21" s="42" t="s">
        <v>37</v>
      </c>
      <c r="D21" s="33"/>
      <c r="E21" s="41">
        <f>G21+H21+J21+M21+N21+P21</f>
        <v>3993</v>
      </c>
      <c r="F21" s="33"/>
      <c r="G21" s="7">
        <v>3394.05</v>
      </c>
      <c r="H21" s="41">
        <v>0</v>
      </c>
      <c r="I21" s="33"/>
      <c r="J21" s="41">
        <v>0</v>
      </c>
      <c r="K21" s="32"/>
      <c r="L21" s="33"/>
      <c r="M21" s="7">
        <v>598.95000000000005</v>
      </c>
      <c r="N21" s="41">
        <v>0</v>
      </c>
      <c r="O21" s="33"/>
      <c r="P21" s="7">
        <v>0</v>
      </c>
      <c r="Q21" s="43">
        <v>42874</v>
      </c>
      <c r="R21" s="32"/>
      <c r="S21" s="33"/>
      <c r="T21" s="9" t="s">
        <v>60</v>
      </c>
    </row>
    <row r="22" spans="1:20" ht="68.45" customHeight="1" x14ac:dyDescent="0.25">
      <c r="A22" s="6" t="s">
        <v>38</v>
      </c>
      <c r="B22" s="6" t="s">
        <v>39</v>
      </c>
      <c r="C22" s="42" t="s">
        <v>40</v>
      </c>
      <c r="D22" s="33"/>
      <c r="E22" s="41">
        <f t="shared" ref="E22:E28" si="0">G22+H22+J22+M22+N22+P22</f>
        <v>101765.7</v>
      </c>
      <c r="F22" s="33"/>
      <c r="G22" s="7">
        <v>86500.800000000003</v>
      </c>
      <c r="H22" s="41">
        <v>0</v>
      </c>
      <c r="I22" s="33"/>
      <c r="J22" s="41">
        <v>0</v>
      </c>
      <c r="K22" s="32"/>
      <c r="L22" s="33"/>
      <c r="M22" s="7">
        <v>15264.9</v>
      </c>
      <c r="N22" s="41">
        <v>0</v>
      </c>
      <c r="O22" s="33"/>
      <c r="P22" s="7">
        <v>0</v>
      </c>
      <c r="Q22" s="43">
        <v>42767</v>
      </c>
      <c r="R22" s="32"/>
      <c r="S22" s="33"/>
      <c r="T22" s="9" t="s">
        <v>60</v>
      </c>
    </row>
    <row r="23" spans="1:20" ht="81.599999999999994" customHeight="1" x14ac:dyDescent="0.25">
      <c r="A23" s="6" t="s">
        <v>41</v>
      </c>
      <c r="B23" s="6" t="s">
        <v>39</v>
      </c>
      <c r="C23" s="42" t="s">
        <v>42</v>
      </c>
      <c r="D23" s="33"/>
      <c r="E23" s="41">
        <f t="shared" si="0"/>
        <v>752083.25</v>
      </c>
      <c r="F23" s="33"/>
      <c r="G23" s="7">
        <v>626057</v>
      </c>
      <c r="H23" s="41">
        <v>0</v>
      </c>
      <c r="I23" s="33"/>
      <c r="J23" s="41">
        <v>0</v>
      </c>
      <c r="K23" s="32"/>
      <c r="L23" s="33"/>
      <c r="M23" s="7">
        <v>126026.25</v>
      </c>
      <c r="N23" s="41">
        <v>0</v>
      </c>
      <c r="O23" s="33"/>
      <c r="P23" s="7">
        <v>0</v>
      </c>
      <c r="Q23" s="43">
        <v>43222</v>
      </c>
      <c r="R23" s="32"/>
      <c r="S23" s="33"/>
      <c r="T23" s="9" t="s">
        <v>61</v>
      </c>
    </row>
    <row r="24" spans="1:20" ht="68.45" customHeight="1" x14ac:dyDescent="0.25">
      <c r="A24" s="6" t="s">
        <v>43</v>
      </c>
      <c r="B24" s="6" t="s">
        <v>44</v>
      </c>
      <c r="C24" s="42" t="s">
        <v>45</v>
      </c>
      <c r="D24" s="33"/>
      <c r="E24" s="41">
        <f t="shared" si="0"/>
        <v>121153.53</v>
      </c>
      <c r="F24" s="33"/>
      <c r="G24" s="7">
        <v>102980.52</v>
      </c>
      <c r="H24" s="41">
        <v>0</v>
      </c>
      <c r="I24" s="33"/>
      <c r="J24" s="41">
        <v>0</v>
      </c>
      <c r="K24" s="32"/>
      <c r="L24" s="33"/>
      <c r="M24" s="7">
        <v>18173.009999999998</v>
      </c>
      <c r="N24" s="41">
        <v>0</v>
      </c>
      <c r="O24" s="33"/>
      <c r="P24" s="7">
        <v>0</v>
      </c>
      <c r="Q24" s="43">
        <v>42884</v>
      </c>
      <c r="R24" s="32"/>
      <c r="S24" s="33"/>
      <c r="T24" s="9" t="s">
        <v>60</v>
      </c>
    </row>
    <row r="25" spans="1:20" ht="68.45" customHeight="1" x14ac:dyDescent="0.25">
      <c r="A25" s="6" t="s">
        <v>46</v>
      </c>
      <c r="B25" s="6" t="s">
        <v>47</v>
      </c>
      <c r="C25" s="42" t="s">
        <v>48</v>
      </c>
      <c r="D25" s="33"/>
      <c r="E25" s="41">
        <f t="shared" si="0"/>
        <v>422914.95999999996</v>
      </c>
      <c r="F25" s="33"/>
      <c r="G25" s="7">
        <v>359477.72</v>
      </c>
      <c r="H25" s="41">
        <v>0</v>
      </c>
      <c r="I25" s="33"/>
      <c r="J25" s="41">
        <v>0</v>
      </c>
      <c r="K25" s="32"/>
      <c r="L25" s="33"/>
      <c r="M25" s="7">
        <v>63437.24</v>
      </c>
      <c r="N25" s="41">
        <v>0</v>
      </c>
      <c r="O25" s="33"/>
      <c r="P25" s="7">
        <v>0</v>
      </c>
      <c r="Q25" s="43">
        <v>42825</v>
      </c>
      <c r="R25" s="32"/>
      <c r="S25" s="33"/>
      <c r="T25" s="9" t="s">
        <v>60</v>
      </c>
    </row>
    <row r="26" spans="1:20" ht="68.45" customHeight="1" x14ac:dyDescent="0.25">
      <c r="A26" s="6" t="s">
        <v>49</v>
      </c>
      <c r="B26" s="6" t="s">
        <v>47</v>
      </c>
      <c r="C26" s="42" t="s">
        <v>50</v>
      </c>
      <c r="D26" s="33"/>
      <c r="E26" s="41">
        <f t="shared" si="0"/>
        <v>145375.56</v>
      </c>
      <c r="F26" s="33"/>
      <c r="G26" s="7">
        <v>123568.96000000001</v>
      </c>
      <c r="H26" s="41">
        <v>0</v>
      </c>
      <c r="I26" s="33"/>
      <c r="J26" s="41">
        <v>0</v>
      </c>
      <c r="K26" s="32"/>
      <c r="L26" s="33"/>
      <c r="M26" s="7">
        <v>21806.6</v>
      </c>
      <c r="N26" s="41">
        <v>0</v>
      </c>
      <c r="O26" s="33"/>
      <c r="P26" s="7">
        <v>0</v>
      </c>
      <c r="Q26" s="43">
        <v>43495</v>
      </c>
      <c r="R26" s="32"/>
      <c r="S26" s="33"/>
      <c r="T26" s="9" t="s">
        <v>60</v>
      </c>
    </row>
    <row r="27" spans="1:20" ht="90" customHeight="1" x14ac:dyDescent="0.25">
      <c r="A27" s="6" t="s">
        <v>51</v>
      </c>
      <c r="B27" s="6" t="s">
        <v>52</v>
      </c>
      <c r="C27" s="42" t="s">
        <v>53</v>
      </c>
      <c r="D27" s="33"/>
      <c r="E27" s="41">
        <f t="shared" si="0"/>
        <v>677825.29</v>
      </c>
      <c r="F27" s="33"/>
      <c r="G27" s="7">
        <v>576151.5</v>
      </c>
      <c r="H27" s="41">
        <v>0</v>
      </c>
      <c r="I27" s="33"/>
      <c r="J27" s="41">
        <v>0</v>
      </c>
      <c r="K27" s="32"/>
      <c r="L27" s="33"/>
      <c r="M27" s="7">
        <v>101673.79</v>
      </c>
      <c r="N27" s="41">
        <v>0</v>
      </c>
      <c r="O27" s="33"/>
      <c r="P27" s="7">
        <v>0</v>
      </c>
      <c r="Q27" s="43">
        <v>43465</v>
      </c>
      <c r="R27" s="32"/>
      <c r="S27" s="33"/>
      <c r="T27" s="9" t="s">
        <v>58</v>
      </c>
    </row>
    <row r="28" spans="1:20" ht="68.45" customHeight="1" thickBot="1" x14ac:dyDescent="0.3">
      <c r="A28" s="6" t="s">
        <v>54</v>
      </c>
      <c r="B28" s="6" t="s">
        <v>52</v>
      </c>
      <c r="C28" s="42" t="s">
        <v>55</v>
      </c>
      <c r="D28" s="33"/>
      <c r="E28" s="41">
        <f t="shared" si="0"/>
        <v>296679.22000000003</v>
      </c>
      <c r="F28" s="33"/>
      <c r="G28" s="7">
        <v>252177.32</v>
      </c>
      <c r="H28" s="41">
        <v>0</v>
      </c>
      <c r="I28" s="33"/>
      <c r="J28" s="41">
        <v>0</v>
      </c>
      <c r="K28" s="32"/>
      <c r="L28" s="33"/>
      <c r="M28" s="7">
        <v>44501.9</v>
      </c>
      <c r="N28" s="41">
        <v>0</v>
      </c>
      <c r="O28" s="33"/>
      <c r="P28" s="7">
        <v>0</v>
      </c>
      <c r="Q28" s="43">
        <v>42795</v>
      </c>
      <c r="R28" s="32"/>
      <c r="S28" s="33"/>
      <c r="T28" s="9" t="s">
        <v>60</v>
      </c>
    </row>
    <row r="29" spans="1:20" x14ac:dyDescent="0.25">
      <c r="A29" s="48" t="s">
        <v>56</v>
      </c>
      <c r="B29" s="49"/>
      <c r="C29" s="49"/>
      <c r="D29" s="49"/>
      <c r="E29" s="50"/>
      <c r="F29" s="8">
        <f>SUM(E21:F28)</f>
        <v>2521790.5100000002</v>
      </c>
      <c r="G29" s="8">
        <f>SUM(F21:G28)</f>
        <v>2130307.8699999996</v>
      </c>
      <c r="H29" s="51">
        <f>SUM(H21:I28)</f>
        <v>0</v>
      </c>
      <c r="I29" s="52"/>
      <c r="J29" s="53">
        <f>SUM(J21:L28)</f>
        <v>0</v>
      </c>
      <c r="K29" s="49"/>
      <c r="L29" s="50"/>
      <c r="M29" s="8">
        <f>SUM(M21:M28)</f>
        <v>391482.64</v>
      </c>
      <c r="N29" s="53">
        <f>SUM(N21:O28)</f>
        <v>0</v>
      </c>
      <c r="O29" s="50"/>
      <c r="P29" s="8">
        <f>SUM(P21:P28)</f>
        <v>0</v>
      </c>
      <c r="Q29" s="54" t="s">
        <v>59</v>
      </c>
      <c r="R29" s="49"/>
      <c r="S29" s="49"/>
      <c r="T29" s="50"/>
    </row>
    <row r="30" spans="1:20" ht="16.899999999999999" customHeight="1" x14ac:dyDescent="0.25">
      <c r="A30" s="44" t="s">
        <v>57</v>
      </c>
      <c r="B30" s="32"/>
      <c r="C30" s="32"/>
      <c r="D30" s="32"/>
      <c r="E30" s="32"/>
      <c r="F30" s="33"/>
      <c r="G30" s="45">
        <v>2131629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7"/>
    </row>
    <row r="31" spans="1:20" ht="33.6" customHeight="1" x14ac:dyDescent="0.25">
      <c r="G31" s="55"/>
    </row>
    <row r="32" spans="1:20" ht="0" hidden="1" customHeight="1" x14ac:dyDescent="0.25"/>
    <row r="33" s="1" customFormat="1" ht="36.6" customHeight="1" x14ac:dyDescent="0.25"/>
  </sheetData>
  <mergeCells count="97">
    <mergeCell ref="A30:F30"/>
    <mergeCell ref="G30:T30"/>
    <mergeCell ref="Q28:S28"/>
    <mergeCell ref="A29:E29"/>
    <mergeCell ref="H29:I29"/>
    <mergeCell ref="J29:L29"/>
    <mergeCell ref="N29:O29"/>
    <mergeCell ref="Q29:T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3:S23"/>
    <mergeCell ref="C22:D22"/>
    <mergeCell ref="E22:F22"/>
    <mergeCell ref="H22:I22"/>
    <mergeCell ref="N25:O25"/>
    <mergeCell ref="Q25:S25"/>
    <mergeCell ref="C24:D24"/>
    <mergeCell ref="E24:F24"/>
    <mergeCell ref="H24:I24"/>
    <mergeCell ref="J24:L24"/>
    <mergeCell ref="N24:O24"/>
    <mergeCell ref="Q24:S24"/>
    <mergeCell ref="C25:D25"/>
    <mergeCell ref="E25:F25"/>
    <mergeCell ref="H25:I25"/>
    <mergeCell ref="J25:L25"/>
    <mergeCell ref="C23:D23"/>
    <mergeCell ref="E23:F23"/>
    <mergeCell ref="H23:I23"/>
    <mergeCell ref="J23:L23"/>
    <mergeCell ref="N23:O23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Q22:S22"/>
    <mergeCell ref="T15:T19"/>
    <mergeCell ref="E16:F19"/>
    <mergeCell ref="G16:I16"/>
    <mergeCell ref="J16:P16"/>
    <mergeCell ref="G17:G19"/>
    <mergeCell ref="H17:I17"/>
    <mergeCell ref="Q15:S19"/>
    <mergeCell ref="C15:D19"/>
    <mergeCell ref="E15:P15"/>
    <mergeCell ref="E20:F20"/>
    <mergeCell ref="H20:I20"/>
    <mergeCell ref="J20:L20"/>
    <mergeCell ref="N20:O20"/>
    <mergeCell ref="J17:P17"/>
    <mergeCell ref="H18:I19"/>
    <mergeCell ref="J18:P18"/>
    <mergeCell ref="J19:L19"/>
    <mergeCell ref="N19:O19"/>
    <mergeCell ref="A10:T10"/>
    <mergeCell ref="A11:T11"/>
    <mergeCell ref="A12:H12"/>
    <mergeCell ref="I12:J12"/>
    <mergeCell ref="L12:N12"/>
    <mergeCell ref="O12:T12"/>
    <mergeCell ref="A15:A19"/>
    <mergeCell ref="B15:B19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</mergeCells>
  <pageMargins left="0.39370078740157499" right="0.39370078740157499" top="0.39370078740157499" bottom="0.85177795275590595" header="0.39370078740157499" footer="0.39370078740157499"/>
  <pageSetup paperSize="9" scale="51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RPS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2020-01-20T12:49:34Z</dcterms:created>
  <dcterms:modified xsi:type="dcterms:W3CDTF">2021-04-22T18:17:50Z</dcterms:modified>
</cp:coreProperties>
</file>