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genturos padaliniai\MPS\5. FM_Patvirtinti FD_2018-01-03\FI-030\FĮ-030-01\"/>
    </mc:Choice>
  </mc:AlternateContent>
  <xr:revisionPtr revIDLastSave="0" documentId="13_ncr:1_{D506C0D6-973A-4B95-A3C3-758A2F8090B3}" xr6:coauthVersionLast="34" xr6:coauthVersionMax="34" xr10:uidLastSave="{00000000-0000-0000-0000-000000000000}"/>
  <bookViews>
    <workbookView xWindow="90" yWindow="30" windowWidth="11550" windowHeight="4515" xr2:uid="{00000000-000D-0000-FFFF-FFFF00000000}"/>
  </bookViews>
  <sheets>
    <sheet name="2 priedas FĮ dydžiai" sheetId="3" r:id="rId1"/>
  </sheets>
  <calcPr calcId="179021"/>
</workbook>
</file>

<file path=xl/calcChain.xml><?xml version="1.0" encoding="utf-8"?>
<calcChain xmlns="http://schemas.openxmlformats.org/spreadsheetml/2006/main">
  <c r="R8" i="3" l="1"/>
  <c r="M8" i="3"/>
  <c r="L52" i="3" l="1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M43" i="3" l="1"/>
  <c r="P43" i="3"/>
  <c r="O43" i="3"/>
  <c r="M47" i="3"/>
  <c r="P47" i="3" s="1"/>
  <c r="O47" i="3"/>
  <c r="M51" i="3"/>
  <c r="P51" i="3"/>
  <c r="R51" i="3" s="1"/>
  <c r="O51" i="3"/>
  <c r="M9" i="3"/>
  <c r="P9" i="3" s="1"/>
  <c r="O9" i="3"/>
  <c r="M13" i="3"/>
  <c r="O13" i="3"/>
  <c r="M17" i="3"/>
  <c r="P17" i="3" s="1"/>
  <c r="O17" i="3"/>
  <c r="M21" i="3"/>
  <c r="P21" i="3"/>
  <c r="O21" i="3"/>
  <c r="M25" i="3"/>
  <c r="P25" i="3" s="1"/>
  <c r="O25" i="3"/>
  <c r="M29" i="3"/>
  <c r="O29" i="3"/>
  <c r="M33" i="3"/>
  <c r="P33" i="3" s="1"/>
  <c r="O33" i="3"/>
  <c r="M37" i="3"/>
  <c r="P37" i="3"/>
  <c r="O37" i="3"/>
  <c r="M41" i="3"/>
  <c r="P41" i="3" s="1"/>
  <c r="O41" i="3"/>
  <c r="M45" i="3"/>
  <c r="O45" i="3"/>
  <c r="M49" i="3"/>
  <c r="P49" i="3" s="1"/>
  <c r="O49" i="3"/>
  <c r="M10" i="3"/>
  <c r="P10" i="3" s="1"/>
  <c r="O10" i="3"/>
  <c r="M14" i="3"/>
  <c r="O14" i="3"/>
  <c r="P14" i="3" s="1"/>
  <c r="M18" i="3"/>
  <c r="O18" i="3"/>
  <c r="P18" i="3" s="1"/>
  <c r="M22" i="3"/>
  <c r="P22" i="3" s="1"/>
  <c r="O22" i="3"/>
  <c r="M26" i="3"/>
  <c r="P26" i="3"/>
  <c r="O26" i="3"/>
  <c r="M30" i="3"/>
  <c r="O30" i="3"/>
  <c r="M34" i="3"/>
  <c r="O34" i="3"/>
  <c r="M38" i="3"/>
  <c r="P38" i="3" s="1"/>
  <c r="O38" i="3"/>
  <c r="M42" i="3"/>
  <c r="P42" i="3"/>
  <c r="O42" i="3"/>
  <c r="M46" i="3"/>
  <c r="O46" i="3"/>
  <c r="P46" i="3" s="1"/>
  <c r="M50" i="3"/>
  <c r="O50" i="3"/>
  <c r="M11" i="3"/>
  <c r="P11" i="3" s="1"/>
  <c r="O11" i="3"/>
  <c r="M15" i="3"/>
  <c r="P15" i="3"/>
  <c r="R15" i="3" s="1"/>
  <c r="O15" i="3"/>
  <c r="M19" i="3"/>
  <c r="O19" i="3"/>
  <c r="P19" i="3" s="1"/>
  <c r="R19" i="3" s="1"/>
  <c r="M23" i="3"/>
  <c r="O23" i="3"/>
  <c r="M27" i="3"/>
  <c r="P27" i="3" s="1"/>
  <c r="O27" i="3"/>
  <c r="M31" i="3"/>
  <c r="P31" i="3"/>
  <c r="R31" i="3" s="1"/>
  <c r="O31" i="3"/>
  <c r="M35" i="3"/>
  <c r="O35" i="3"/>
  <c r="P35" i="3" s="1"/>
  <c r="R35" i="3" s="1"/>
  <c r="M39" i="3"/>
  <c r="O39" i="3"/>
  <c r="P8" i="3"/>
  <c r="O8" i="3"/>
  <c r="M12" i="3"/>
  <c r="P12" i="3"/>
  <c r="O12" i="3"/>
  <c r="M16" i="3"/>
  <c r="O16" i="3"/>
  <c r="M20" i="3"/>
  <c r="O20" i="3"/>
  <c r="M24" i="3"/>
  <c r="P24" i="3" s="1"/>
  <c r="O24" i="3"/>
  <c r="M28" i="3"/>
  <c r="O28" i="3"/>
  <c r="M32" i="3"/>
  <c r="O32" i="3"/>
  <c r="M36" i="3"/>
  <c r="O36" i="3"/>
  <c r="P36" i="3" s="1"/>
  <c r="M40" i="3"/>
  <c r="P40" i="3" s="1"/>
  <c r="O40" i="3"/>
  <c r="M44" i="3"/>
  <c r="P44" i="3"/>
  <c r="O44" i="3"/>
  <c r="M48" i="3"/>
  <c r="O48" i="3"/>
  <c r="P48" i="3" s="1"/>
  <c r="M52" i="3"/>
  <c r="O52" i="3"/>
  <c r="N9" i="3"/>
  <c r="N11" i="3"/>
  <c r="N13" i="3"/>
  <c r="N15" i="3"/>
  <c r="N17" i="3"/>
  <c r="N19" i="3"/>
  <c r="N21" i="3"/>
  <c r="N23" i="3"/>
  <c r="N25" i="3"/>
  <c r="N27" i="3"/>
  <c r="N29" i="3"/>
  <c r="N31" i="3"/>
  <c r="N33" i="3"/>
  <c r="N35" i="3"/>
  <c r="N37" i="3"/>
  <c r="N39" i="3"/>
  <c r="N41" i="3"/>
  <c r="N43" i="3"/>
  <c r="N45" i="3"/>
  <c r="N47" i="3"/>
  <c r="N49" i="3"/>
  <c r="N51" i="3"/>
  <c r="N10" i="3"/>
  <c r="N18" i="3"/>
  <c r="N46" i="3"/>
  <c r="N24" i="3"/>
  <c r="N32" i="3"/>
  <c r="N14" i="3"/>
  <c r="N22" i="3"/>
  <c r="N34" i="3"/>
  <c r="P34" i="3" s="1"/>
  <c r="R34" i="3" s="1"/>
  <c r="N42" i="3"/>
  <c r="N50" i="3"/>
  <c r="N26" i="3"/>
  <c r="N30" i="3"/>
  <c r="N38" i="3"/>
  <c r="N8" i="3"/>
  <c r="N16" i="3"/>
  <c r="N40" i="3"/>
  <c r="N48" i="3"/>
  <c r="N12" i="3"/>
  <c r="N20" i="3"/>
  <c r="N28" i="3"/>
  <c r="P28" i="3" s="1"/>
  <c r="N36" i="3"/>
  <c r="N44" i="3"/>
  <c r="N52" i="3"/>
  <c r="P52" i="3" s="1"/>
  <c r="R52" i="3" s="1"/>
  <c r="R40" i="3" l="1"/>
  <c r="R32" i="3"/>
  <c r="R10" i="3"/>
  <c r="R49" i="3"/>
  <c r="R41" i="3"/>
  <c r="R33" i="3"/>
  <c r="R25" i="3"/>
  <c r="R17" i="3"/>
  <c r="R9" i="3"/>
  <c r="R20" i="3"/>
  <c r="R16" i="3"/>
  <c r="R26" i="3"/>
  <c r="R47" i="3"/>
  <c r="R39" i="3"/>
  <c r="R23" i="3"/>
  <c r="P32" i="3"/>
  <c r="P16" i="3"/>
  <c r="P30" i="3"/>
  <c r="R30" i="3" s="1"/>
  <c r="R22" i="3"/>
  <c r="R46" i="3"/>
  <c r="R45" i="3"/>
  <c r="R37" i="3"/>
  <c r="R21" i="3"/>
  <c r="R13" i="3"/>
  <c r="P20" i="3"/>
  <c r="P39" i="3"/>
  <c r="P23" i="3"/>
  <c r="P50" i="3"/>
  <c r="R50" i="3" s="1"/>
  <c r="P45" i="3"/>
  <c r="P29" i="3"/>
  <c r="R29" i="3" s="1"/>
  <c r="P13" i="3"/>
  <c r="R36" i="3"/>
  <c r="R48" i="3"/>
  <c r="R38" i="3"/>
  <c r="R18" i="3"/>
  <c r="R43" i="3"/>
  <c r="R27" i="3"/>
  <c r="R11" i="3"/>
  <c r="R12" i="3"/>
  <c r="R24" i="3"/>
  <c r="R44" i="3"/>
  <c r="R14" i="3"/>
  <c r="R42" i="3"/>
  <c r="R28" i="3"/>
</calcChain>
</file>

<file path=xl/sharedStrings.xml><?xml version="1.0" encoding="utf-8"?>
<sst xmlns="http://schemas.openxmlformats.org/spreadsheetml/2006/main" count="292" uniqueCount="135">
  <si>
    <t>Vidutinis metinis darbo valandų skaičius</t>
  </si>
  <si>
    <t>Darbo užmokesčio fiksuotasis įkainis, Eur/val.</t>
  </si>
  <si>
    <t>E</t>
  </si>
  <si>
    <t>Sekcijos Nr.</t>
  </si>
  <si>
    <t>Skyriaus Nr.</t>
  </si>
  <si>
    <t>Grupės Nr.</t>
  </si>
  <si>
    <t>Klasės Nr.</t>
  </si>
  <si>
    <t>Poklasio Nr.</t>
  </si>
  <si>
    <t>A</t>
  </si>
  <si>
    <t>B</t>
  </si>
  <si>
    <t>C</t>
  </si>
  <si>
    <t>10-12</t>
  </si>
  <si>
    <t>16-18</t>
  </si>
  <si>
    <t>22-23</t>
  </si>
  <si>
    <t>24-25</t>
  </si>
  <si>
    <t>29-30</t>
  </si>
  <si>
    <t>31-33</t>
  </si>
  <si>
    <t>D</t>
  </si>
  <si>
    <t>35.1</t>
  </si>
  <si>
    <t>35</t>
  </si>
  <si>
    <t>35.2</t>
  </si>
  <si>
    <t>35.3</t>
  </si>
  <si>
    <t>36-39</t>
  </si>
  <si>
    <t>36</t>
  </si>
  <si>
    <t>F</t>
  </si>
  <si>
    <t>41-43</t>
  </si>
  <si>
    <t>G</t>
  </si>
  <si>
    <t>45-47</t>
  </si>
  <si>
    <t>H</t>
  </si>
  <si>
    <t>49-52</t>
  </si>
  <si>
    <t>53</t>
  </si>
  <si>
    <t>I</t>
  </si>
  <si>
    <t>55-56</t>
  </si>
  <si>
    <t>J</t>
  </si>
  <si>
    <t>58-63</t>
  </si>
  <si>
    <t>K</t>
  </si>
  <si>
    <t>64-66</t>
  </si>
  <si>
    <t>64.1</t>
  </si>
  <si>
    <t>65</t>
  </si>
  <si>
    <t>L</t>
  </si>
  <si>
    <t>M</t>
  </si>
  <si>
    <t>69-75</t>
  </si>
  <si>
    <t>72</t>
  </si>
  <si>
    <t>N</t>
  </si>
  <si>
    <t>77-82</t>
  </si>
  <si>
    <t>P</t>
  </si>
  <si>
    <t>85</t>
  </si>
  <si>
    <t>85.3</t>
  </si>
  <si>
    <t>85.3.1</t>
  </si>
  <si>
    <t>85.4</t>
  </si>
  <si>
    <t>85.42</t>
  </si>
  <si>
    <t>85.42.20</t>
  </si>
  <si>
    <t>Q</t>
  </si>
  <si>
    <t>86</t>
  </si>
  <si>
    <t>87-88</t>
  </si>
  <si>
    <t>R</t>
  </si>
  <si>
    <t>90-93</t>
  </si>
  <si>
    <t>S</t>
  </si>
  <si>
    <t>94-96</t>
  </si>
  <si>
    <t>Eil. Nr.</t>
  </si>
  <si>
    <t>Augalininkystė ir gyvulininkystė, medžioklė ir susijusių paslaugų veikla</t>
  </si>
  <si>
    <t>Miškininkystė ir medienos ruoša</t>
  </si>
  <si>
    <t>Žvejyba ir akvakultūra</t>
  </si>
  <si>
    <t>Kasyba ir karjerų eksploatavimas</t>
  </si>
  <si>
    <t>Maisto produktų, gėrimų ir tabako gamyba</t>
  </si>
  <si>
    <t>Tekstilės gaminių gamyba</t>
  </si>
  <si>
    <t>Drabužių siuvimas (gamyba)</t>
  </si>
  <si>
    <t>Odos ir odos dirbinių gamyba</t>
  </si>
  <si>
    <t>Medienos, popieriaus ir popieriaus gaminių gamyba; leidyba ir spausdinimas</t>
  </si>
  <si>
    <t>Chemikalų ir chemijos produktų gamyba</t>
  </si>
  <si>
    <t>Pagrindinių vaistų pramonės gaminių ir farmacinių preparatų gamyba</t>
  </si>
  <si>
    <t>Guminių ir plastikinių gaminių ir kitų nemetalinių mineralinių produktų gamyba</t>
  </si>
  <si>
    <t>Pagrindinių metalų ir metalo gaminių, išskyrus mašinas ir įrenginius, gamyba</t>
  </si>
  <si>
    <t>Kompiuterinių, elektroninių ir optinių gaminių gamyba</t>
  </si>
  <si>
    <t>Elektros įrangos gamyba</t>
  </si>
  <si>
    <t>Niekur kitur nepriskirtų mašinų ir įrangos gamyba</t>
  </si>
  <si>
    <t>Transporto įrangos gamyba</t>
  </si>
  <si>
    <t>Baldų gamyba; papuošalų, juvelyrinių dirbinių, muzikos instrumentų, žaislų gamyba; mašinų ir įrangos remontas ir įrengimas</t>
  </si>
  <si>
    <t>Baldų gamyba</t>
  </si>
  <si>
    <t>Elektros energijos gamyba, perdavimas ir paskirstymas</t>
  </si>
  <si>
    <t>Dujų gamyba; dujinio kuro paskirstymas dujotiekiais</t>
  </si>
  <si>
    <t>Garo tiekimas ir oro kondicionavimas</t>
  </si>
  <si>
    <t>Vandens tiekimas, nuotekų valymas, atliekų tvarkymas ir regeneravimas</t>
  </si>
  <si>
    <t>Vandens surinkimas, valymas ir tiekimas</t>
  </si>
  <si>
    <t>Statyba</t>
  </si>
  <si>
    <t>Didmeninė ir mažmeninė prekyba; variklinių transporto priemonių ir motociklų remontas</t>
  </si>
  <si>
    <t>Transportas, sandėliavimas</t>
  </si>
  <si>
    <t>Pašto ir pasiuntinių (kurjerių) veikla</t>
  </si>
  <si>
    <t>Apgyvendinimo ir maitinimo paslaugų veikla</t>
  </si>
  <si>
    <t>Informacija ir ryšiai</t>
  </si>
  <si>
    <t>Finansinė ir draudimo veikla</t>
  </si>
  <si>
    <t xml:space="preserve"> Piniginis tarpininkavimas</t>
  </si>
  <si>
    <t>Draudimo, perdraudimo ir pensijų lėšų kaupimo, išskyrus privalomąjį socialinį draudimą, veikla</t>
  </si>
  <si>
    <t>Nekilnojamojo turto operacijos</t>
  </si>
  <si>
    <t>Profesinė, mokslinė ir techninė veikla</t>
  </si>
  <si>
    <t>Moksliniai tyrimai ir taikomoji veikla</t>
  </si>
  <si>
    <t>Administracinė ir aptarnavimo veikla</t>
  </si>
  <si>
    <t>Švietimas</t>
  </si>
  <si>
    <t>Bendrasis vidurinis ugdymas</t>
  </si>
  <si>
    <t>Aukštasis universitetinis mokslas</t>
  </si>
  <si>
    <t>Žmonių sveikatos priežiūros veikla</t>
  </si>
  <si>
    <t>Kita stacionarinė globos veikla; nesusijusio su apgyvendinimu socialinio darbo veikla</t>
  </si>
  <si>
    <t>Meninė, pramoginė ir poilsio organizavimo veikla</t>
  </si>
  <si>
    <t>Kita aptarnavimo veikla</t>
  </si>
  <si>
    <t>Ekonominė veikla</t>
  </si>
  <si>
    <t>Įmoka į Garantinį fondą (0,2 proc.), Eur</t>
  </si>
  <si>
    <t>ERVK 2 red.</t>
  </si>
  <si>
    <t>Darbo užmokestis privačiame sektoriuje su individualiosiomis įmonėmis (bruto, vyrai ir moterys), Eur/mėn.</t>
  </si>
  <si>
    <t>3</t>
  </si>
  <si>
    <t>4</t>
  </si>
  <si>
    <t>5</t>
  </si>
  <si>
    <t>6</t>
  </si>
  <si>
    <t>7</t>
  </si>
  <si>
    <t>12=((8)+(9)+(10)+(11))/4</t>
  </si>
  <si>
    <t>14=(12)*0,2/100</t>
  </si>
  <si>
    <t>−</t>
  </si>
  <si>
    <t>Apdirbamoji gamyba*</t>
  </si>
  <si>
    <t>*Taikoma C19 ekonominės veiklos rūšiai, kadangi nėra statistinių duomenų apie C19 sekcijos darbo užmokesčio vidutinius dydžius.</t>
  </si>
  <si>
    <r>
      <rPr>
        <u/>
        <sz val="9"/>
        <color theme="1"/>
        <rFont val="Calibri"/>
        <family val="2"/>
        <charset val="186"/>
      </rPr>
      <t>Bendra pastaba:</t>
    </r>
    <r>
      <rPr>
        <sz val="9"/>
        <color theme="1"/>
        <rFont val="Calibri"/>
        <family val="2"/>
        <charset val="186"/>
      </rPr>
      <t xml:space="preserve"> jeigu ekonominės veiklos rūšiai galima taikyti daugiau negu vieną fksuotąjį įkainį, pvz. yra nustatyti sekcijos Nr. 31 ir bendras sekcijų Nr. 31-33 fiksuotųjų įkainių dydžiai, taikomas konkrečiai sekcijai (Nr.31) nustatytas fiksuotojo įkainio dydis</t>
    </r>
  </si>
  <si>
    <t>Vidutinis darbo užmokestis (bruto), Eur/mėn.</t>
  </si>
  <si>
    <t xml:space="preserve">Vidutinis darbo užmokestis su darbdavio mokamais mokesčiais, Eur/mėn. </t>
  </si>
  <si>
    <t>2 priedas</t>
  </si>
  <si>
    <t>I skirsnis. Fiksuotieji įkainiai pagal detalias ekonominės veiklos rūšis</t>
  </si>
  <si>
    <t>64</t>
  </si>
  <si>
    <t>2017K1</t>
  </si>
  <si>
    <t>2017K2</t>
  </si>
  <si>
    <t>2017K3</t>
  </si>
  <si>
    <t>2017K4</t>
  </si>
  <si>
    <t>Įmoka į Ilgalaikio darbo išmokų fondą (0,5 proc.), Eur</t>
  </si>
  <si>
    <t>15=(12)*0,5/100</t>
  </si>
  <si>
    <t>16=(12)+(13)+(14)+(15)</t>
  </si>
  <si>
    <t>18=(16)/(17)*12</t>
  </si>
  <si>
    <t>Darbdavio soc. draudimo įmoka (30,48 proc.), Eur</t>
  </si>
  <si>
    <t xml:space="preserve">Privačių juridinių asmenų projektų vykdančiojo personalo darbo užmokesčio fiksuotųjų įkainių nustatymo tyrimo ataskaitos </t>
  </si>
  <si>
    <t>13=(12)*30,48/100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</si>
</sst>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9"/>
      <color theme="1"/>
      <name val="Calibri"/>
      <family val="2"/>
      <charset val="186"/>
    </font>
    <font>
      <sz val="7"/>
      <color theme="1"/>
      <name val="Arial"/>
      <family val="2"/>
      <charset val="186"/>
    </font>
    <font>
      <sz val="8"/>
      <color theme="1"/>
      <name val="Calibri"/>
      <family val="2"/>
      <charset val="186"/>
    </font>
    <font>
      <i/>
      <sz val="8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u/>
      <sz val="9"/>
      <color theme="1"/>
      <name val="Calibri"/>
      <family val="2"/>
      <charset val="186"/>
    </font>
    <font>
      <b/>
      <sz val="10"/>
      <color theme="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b/>
      <sz val="1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49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5" borderId="1" xfId="0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 wrapText="1"/>
    </xf>
    <xf numFmtId="0" fontId="4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11</xdr:row>
      <xdr:rowOff>38100</xdr:rowOff>
    </xdr:to>
    <xdr:sp macro="" textlink="">
      <xdr:nvSpPr>
        <xdr:cNvPr id="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B47E529-ED82-4C1D-A847-FC1239C0C19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304800</xdr:colOff>
      <xdr:row>11</xdr:row>
      <xdr:rowOff>38100</xdr:rowOff>
    </xdr:to>
    <xdr:sp macro="" textlink="">
      <xdr:nvSpPr>
        <xdr:cNvPr id="3" name="AutoShape 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BD2CA1E1-5B97-49EA-91F4-AB2CCE72A8D4}"/>
            </a:ext>
          </a:extLst>
        </xdr:cNvPr>
        <xdr:cNvSpPr>
          <a:spLocks noChangeAspect="1" noChangeArrowheads="1"/>
        </xdr:cNvSpPr>
      </xdr:nvSpPr>
      <xdr:spPr bwMode="auto">
        <a:xfrm>
          <a:off x="5200650" y="2371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11</xdr:row>
      <xdr:rowOff>38100</xdr:rowOff>
    </xdr:to>
    <xdr:sp macro="" textlink="">
      <xdr:nvSpPr>
        <xdr:cNvPr id="4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11B20B6-7EE6-470B-867C-D83F80C2075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304800</xdr:colOff>
      <xdr:row>11</xdr:row>
      <xdr:rowOff>38100</xdr:rowOff>
    </xdr:to>
    <xdr:sp macro="" textlink="">
      <xdr:nvSpPr>
        <xdr:cNvPr id="5" name="AutoShape 4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30A57A35-8A8F-450C-B579-5A55EE857A74}"/>
            </a:ext>
          </a:extLst>
        </xdr:cNvPr>
        <xdr:cNvSpPr>
          <a:spLocks noChangeAspect="1" noChangeArrowheads="1"/>
        </xdr:cNvSpPr>
      </xdr:nvSpPr>
      <xdr:spPr bwMode="auto">
        <a:xfrm>
          <a:off x="5695950" y="2371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11</xdr:row>
      <xdr:rowOff>38100</xdr:rowOff>
    </xdr:to>
    <xdr:sp macro="" textlink="">
      <xdr:nvSpPr>
        <xdr:cNvPr id="6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56EBDCF-3B18-4ED5-959A-106D52C9FEC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11</xdr:row>
      <xdr:rowOff>38100</xdr:rowOff>
    </xdr:to>
    <xdr:sp macro="" textlink="">
      <xdr:nvSpPr>
        <xdr:cNvPr id="7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28AF47D-4B35-4461-933E-F35568B173B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11</xdr:row>
      <xdr:rowOff>38100</xdr:rowOff>
    </xdr:to>
    <xdr:sp macro="" textlink="">
      <xdr:nvSpPr>
        <xdr:cNvPr id="8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DA55545-DC4D-4FA1-A487-165BD57DAD0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11</xdr:row>
      <xdr:rowOff>38100</xdr:rowOff>
    </xdr:to>
    <xdr:sp macro="" textlink="">
      <xdr:nvSpPr>
        <xdr:cNvPr id="9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2E0799A-82FD-4F78-A6EE-2A72C83EB08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11</xdr:row>
      <xdr:rowOff>38100</xdr:rowOff>
    </xdr:to>
    <xdr:sp macro="" textlink="">
      <xdr:nvSpPr>
        <xdr:cNvPr id="10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0AA2545-0D7B-40BD-9BB9-BE92E0A85C3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11</xdr:row>
      <xdr:rowOff>38100</xdr:rowOff>
    </xdr:to>
    <xdr:sp macro="" textlink="">
      <xdr:nvSpPr>
        <xdr:cNvPr id="11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6D37984-5488-4C3A-AA5B-07E20725FE0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11</xdr:row>
      <xdr:rowOff>38100</xdr:rowOff>
    </xdr:to>
    <xdr:sp macro="" textlink="">
      <xdr:nvSpPr>
        <xdr:cNvPr id="12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D708492-9C8D-4170-920C-5D2189694D5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304800</xdr:colOff>
      <xdr:row>10</xdr:row>
      <xdr:rowOff>0</xdr:rowOff>
    </xdr:to>
    <xdr:sp macro="" textlink="">
      <xdr:nvSpPr>
        <xdr:cNvPr id="13" name="AutoShape 1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BD0AF0B-0F7B-4D86-9CC4-E4E4CEC7B02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304800</xdr:colOff>
      <xdr:row>10</xdr:row>
      <xdr:rowOff>0</xdr:rowOff>
    </xdr:to>
    <xdr:sp macro="" textlink="">
      <xdr:nvSpPr>
        <xdr:cNvPr id="14" name="AutoShape 1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A0678CD-4AC0-421F-A5F9-6F8F7FAE353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304800</xdr:colOff>
      <xdr:row>10</xdr:row>
      <xdr:rowOff>0</xdr:rowOff>
    </xdr:to>
    <xdr:sp macro="" textlink="">
      <xdr:nvSpPr>
        <xdr:cNvPr id="15" name="AutoShape 1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DF03FB1-8281-42A7-8910-A09D5FD4410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304800</xdr:colOff>
      <xdr:row>10</xdr:row>
      <xdr:rowOff>0</xdr:rowOff>
    </xdr:to>
    <xdr:sp macro="" textlink="">
      <xdr:nvSpPr>
        <xdr:cNvPr id="16" name="AutoShape 1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3D3F05D-1C12-404A-A354-A0A0BB69BA9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11</xdr:row>
      <xdr:rowOff>0</xdr:rowOff>
    </xdr:to>
    <xdr:sp macro="" textlink="">
      <xdr:nvSpPr>
        <xdr:cNvPr id="17" name="AutoShape 1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1176D76-9377-49F6-8806-64A80347605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11</xdr:row>
      <xdr:rowOff>0</xdr:rowOff>
    </xdr:to>
    <xdr:sp macro="" textlink="">
      <xdr:nvSpPr>
        <xdr:cNvPr id="18" name="AutoShape 1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C680CB5-B4BB-4F6D-9BF3-11894B64E5D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11</xdr:row>
      <xdr:rowOff>0</xdr:rowOff>
    </xdr:to>
    <xdr:sp macro="" textlink="">
      <xdr:nvSpPr>
        <xdr:cNvPr id="19" name="AutoShape 1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2CC4029-B5FC-42EB-8E4A-87B1D4A4874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11</xdr:row>
      <xdr:rowOff>0</xdr:rowOff>
    </xdr:to>
    <xdr:sp macro="" textlink="">
      <xdr:nvSpPr>
        <xdr:cNvPr id="20" name="AutoShape 1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479E92C-F779-413A-BF46-B16BC9A761C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12</xdr:row>
      <xdr:rowOff>0</xdr:rowOff>
    </xdr:to>
    <xdr:sp macro="" textlink="">
      <xdr:nvSpPr>
        <xdr:cNvPr id="21" name="AutoShape 2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A7B1AD9-D8DE-4B6D-8999-809223131EB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12</xdr:row>
      <xdr:rowOff>0</xdr:rowOff>
    </xdr:to>
    <xdr:sp macro="" textlink="">
      <xdr:nvSpPr>
        <xdr:cNvPr id="22" name="AutoShape 2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5E38520-A99B-4924-A041-C833349C129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12</xdr:row>
      <xdr:rowOff>0</xdr:rowOff>
    </xdr:to>
    <xdr:sp macro="" textlink="">
      <xdr:nvSpPr>
        <xdr:cNvPr id="23" name="AutoShape 2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90B0B19-C702-4657-8629-DF156E1021C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12</xdr:row>
      <xdr:rowOff>0</xdr:rowOff>
    </xdr:to>
    <xdr:sp macro="" textlink="">
      <xdr:nvSpPr>
        <xdr:cNvPr id="24" name="AutoShape 2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CB28B76-05EE-4128-ABC1-C9644ED2475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12</xdr:row>
      <xdr:rowOff>0</xdr:rowOff>
    </xdr:to>
    <xdr:sp macro="" textlink="">
      <xdr:nvSpPr>
        <xdr:cNvPr id="25" name="AutoShape 2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D4F2E56-C198-4120-9269-90E3B8D006D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12</xdr:row>
      <xdr:rowOff>0</xdr:rowOff>
    </xdr:to>
    <xdr:sp macro="" textlink="">
      <xdr:nvSpPr>
        <xdr:cNvPr id="26" name="AutoShape 2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0FCDB38-CA03-4D6F-9511-CC4E6C8EEAC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12</xdr:row>
      <xdr:rowOff>0</xdr:rowOff>
    </xdr:to>
    <xdr:sp macro="" textlink="">
      <xdr:nvSpPr>
        <xdr:cNvPr id="27" name="AutoShape 2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8A5FDD2-CE22-4E1E-9949-F6F3E0B7AF3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12</xdr:row>
      <xdr:rowOff>0</xdr:rowOff>
    </xdr:to>
    <xdr:sp macro="" textlink="">
      <xdr:nvSpPr>
        <xdr:cNvPr id="28" name="AutoShape 2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62C7EAC-AFEE-461F-BA1A-47178BC900B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304800</xdr:colOff>
      <xdr:row>14</xdr:row>
      <xdr:rowOff>85725</xdr:rowOff>
    </xdr:to>
    <xdr:sp macro="" textlink="">
      <xdr:nvSpPr>
        <xdr:cNvPr id="29" name="AutoShape 2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5883D1F-3023-4297-85DA-A50C5DC2985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304800</xdr:colOff>
      <xdr:row>14</xdr:row>
      <xdr:rowOff>85725</xdr:rowOff>
    </xdr:to>
    <xdr:sp macro="" textlink="">
      <xdr:nvSpPr>
        <xdr:cNvPr id="30" name="AutoShape 2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C8A0219-F2F8-49B5-B65E-DCE4530B48B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304800</xdr:colOff>
      <xdr:row>14</xdr:row>
      <xdr:rowOff>85725</xdr:rowOff>
    </xdr:to>
    <xdr:sp macro="" textlink="">
      <xdr:nvSpPr>
        <xdr:cNvPr id="31" name="AutoShape 3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FFCE035-800E-4861-8D3A-828C1C57126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304800</xdr:colOff>
      <xdr:row>14</xdr:row>
      <xdr:rowOff>85725</xdr:rowOff>
    </xdr:to>
    <xdr:sp macro="" textlink="">
      <xdr:nvSpPr>
        <xdr:cNvPr id="32" name="AutoShape 3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342D93A-20F5-44FD-9196-5878FA32175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304800</xdr:colOff>
      <xdr:row>15</xdr:row>
      <xdr:rowOff>85725</xdr:rowOff>
    </xdr:to>
    <xdr:sp macro="" textlink="">
      <xdr:nvSpPr>
        <xdr:cNvPr id="33" name="AutoShape 3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FF2E5BF-55F2-4324-A03B-B9A79A4E1E2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304800</xdr:colOff>
      <xdr:row>15</xdr:row>
      <xdr:rowOff>85725</xdr:rowOff>
    </xdr:to>
    <xdr:sp macro="" textlink="">
      <xdr:nvSpPr>
        <xdr:cNvPr id="34" name="AutoShape 3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EC72AAB-EF15-4A0E-A960-8B290A76A5D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304800</xdr:colOff>
      <xdr:row>15</xdr:row>
      <xdr:rowOff>85725</xdr:rowOff>
    </xdr:to>
    <xdr:sp macro="" textlink="">
      <xdr:nvSpPr>
        <xdr:cNvPr id="35" name="AutoShape 3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47DC0DC-99A2-49D1-82F4-B322572C99D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304800</xdr:colOff>
      <xdr:row>15</xdr:row>
      <xdr:rowOff>85725</xdr:rowOff>
    </xdr:to>
    <xdr:sp macro="" textlink="">
      <xdr:nvSpPr>
        <xdr:cNvPr id="36" name="AutoShape 3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0CE6E82-BF70-4E3C-BA4C-F3E4BEE96FE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304800</xdr:colOff>
      <xdr:row>15</xdr:row>
      <xdr:rowOff>0</xdr:rowOff>
    </xdr:to>
    <xdr:sp macro="" textlink="">
      <xdr:nvSpPr>
        <xdr:cNvPr id="37" name="AutoShape 3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2787AD2-BA40-4306-9C60-B8C2DDD55B1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304800</xdr:colOff>
      <xdr:row>15</xdr:row>
      <xdr:rowOff>0</xdr:rowOff>
    </xdr:to>
    <xdr:sp macro="" textlink="">
      <xdr:nvSpPr>
        <xdr:cNvPr id="38" name="AutoShape 3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9988281-D28C-4DFC-B1F4-9B31B77CD6F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304800</xdr:colOff>
      <xdr:row>15</xdr:row>
      <xdr:rowOff>0</xdr:rowOff>
    </xdr:to>
    <xdr:sp macro="" textlink="">
      <xdr:nvSpPr>
        <xdr:cNvPr id="39" name="AutoShape 3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FA2ED01-A8BF-4143-BB3C-5180FECAA7F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304800</xdr:colOff>
      <xdr:row>15</xdr:row>
      <xdr:rowOff>0</xdr:rowOff>
    </xdr:to>
    <xdr:sp macro="" textlink="">
      <xdr:nvSpPr>
        <xdr:cNvPr id="40" name="AutoShape 3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67ECCC5-A35C-4D75-AA38-1F02F3A7B55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304800</xdr:colOff>
      <xdr:row>15</xdr:row>
      <xdr:rowOff>0</xdr:rowOff>
    </xdr:to>
    <xdr:sp macro="" textlink="">
      <xdr:nvSpPr>
        <xdr:cNvPr id="41" name="AutoShape 4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126859C-4710-4643-B3C7-1219DE6FFA9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304800</xdr:colOff>
      <xdr:row>15</xdr:row>
      <xdr:rowOff>0</xdr:rowOff>
    </xdr:to>
    <xdr:sp macro="" textlink="">
      <xdr:nvSpPr>
        <xdr:cNvPr id="42" name="AutoShape 4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BAD3D99-780F-4635-965C-D488F68D907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304800</xdr:colOff>
      <xdr:row>15</xdr:row>
      <xdr:rowOff>0</xdr:rowOff>
    </xdr:to>
    <xdr:sp macro="" textlink="">
      <xdr:nvSpPr>
        <xdr:cNvPr id="43" name="AutoShape 4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5D1F0BB-19E3-4B4F-AA8E-9A0984FC02F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304800</xdr:colOff>
      <xdr:row>15</xdr:row>
      <xdr:rowOff>0</xdr:rowOff>
    </xdr:to>
    <xdr:sp macro="" textlink="">
      <xdr:nvSpPr>
        <xdr:cNvPr id="44" name="AutoShape 4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0D4EFA2-7957-4777-869C-90D83B8D438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304800</xdr:colOff>
      <xdr:row>16</xdr:row>
      <xdr:rowOff>0</xdr:rowOff>
    </xdr:to>
    <xdr:sp macro="" textlink="">
      <xdr:nvSpPr>
        <xdr:cNvPr id="45" name="AutoShape 4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25C615A-7422-46CC-B733-A94D1315FD9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304800</xdr:colOff>
      <xdr:row>16</xdr:row>
      <xdr:rowOff>0</xdr:rowOff>
    </xdr:to>
    <xdr:sp macro="" textlink="">
      <xdr:nvSpPr>
        <xdr:cNvPr id="46" name="AutoShape 4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C1A7B87-9025-48AA-B698-83474269C64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304800</xdr:colOff>
      <xdr:row>16</xdr:row>
      <xdr:rowOff>0</xdr:rowOff>
    </xdr:to>
    <xdr:sp macro="" textlink="">
      <xdr:nvSpPr>
        <xdr:cNvPr id="47" name="AutoShape 4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2C0E1EA-08D4-4DCA-A758-11BEDBE36D1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304800</xdr:colOff>
      <xdr:row>16</xdr:row>
      <xdr:rowOff>0</xdr:rowOff>
    </xdr:to>
    <xdr:sp macro="" textlink="">
      <xdr:nvSpPr>
        <xdr:cNvPr id="48" name="AutoShape 4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BAAB072-A946-4A6B-96D6-827B03FB578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304800</xdr:colOff>
      <xdr:row>19</xdr:row>
      <xdr:rowOff>123825</xdr:rowOff>
    </xdr:to>
    <xdr:sp macro="" textlink="">
      <xdr:nvSpPr>
        <xdr:cNvPr id="49" name="AutoShape 4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6EAC3EA-88C4-415B-A618-22A9DF689F9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304800</xdr:colOff>
      <xdr:row>19</xdr:row>
      <xdr:rowOff>123825</xdr:rowOff>
    </xdr:to>
    <xdr:sp macro="" textlink="">
      <xdr:nvSpPr>
        <xdr:cNvPr id="50" name="AutoShape 4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9D2F816-0A32-41B9-90DE-8EAC4920ACB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304800</xdr:colOff>
      <xdr:row>19</xdr:row>
      <xdr:rowOff>123825</xdr:rowOff>
    </xdr:to>
    <xdr:sp macro="" textlink="">
      <xdr:nvSpPr>
        <xdr:cNvPr id="51" name="AutoShape 5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087CDE1-94AB-45BF-9EF5-061CDEB5449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304800</xdr:colOff>
      <xdr:row>19</xdr:row>
      <xdr:rowOff>123825</xdr:rowOff>
    </xdr:to>
    <xdr:sp macro="" textlink="">
      <xdr:nvSpPr>
        <xdr:cNvPr id="52" name="AutoShape 5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3E00613-7EA4-413F-AD19-AE715E39EF5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304800</xdr:colOff>
      <xdr:row>21</xdr:row>
      <xdr:rowOff>85725</xdr:rowOff>
    </xdr:to>
    <xdr:sp macro="" textlink="">
      <xdr:nvSpPr>
        <xdr:cNvPr id="53" name="AutoShape 5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734F471-D969-4478-9D7E-25802D70615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304800</xdr:colOff>
      <xdr:row>21</xdr:row>
      <xdr:rowOff>85725</xdr:rowOff>
    </xdr:to>
    <xdr:sp macro="" textlink="">
      <xdr:nvSpPr>
        <xdr:cNvPr id="54" name="AutoShape 5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4F2CE65-38D2-4C53-8A15-B01BA8377CC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304800</xdr:colOff>
      <xdr:row>21</xdr:row>
      <xdr:rowOff>85725</xdr:rowOff>
    </xdr:to>
    <xdr:sp macro="" textlink="">
      <xdr:nvSpPr>
        <xdr:cNvPr id="55" name="AutoShape 5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80F2233-2FCC-4DD8-AF35-82946043F73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304800</xdr:colOff>
      <xdr:row>21</xdr:row>
      <xdr:rowOff>85725</xdr:rowOff>
    </xdr:to>
    <xdr:sp macro="" textlink="">
      <xdr:nvSpPr>
        <xdr:cNvPr id="56" name="AutoShape 5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DF8837C-0454-493B-A0E8-798C5D5C779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304800</xdr:colOff>
      <xdr:row>19</xdr:row>
      <xdr:rowOff>106680</xdr:rowOff>
    </xdr:to>
    <xdr:sp macro="" textlink="">
      <xdr:nvSpPr>
        <xdr:cNvPr id="57" name="AutoShape 5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DF54F4F-6269-421C-B3A9-BAD0A905272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304800</xdr:colOff>
      <xdr:row>19</xdr:row>
      <xdr:rowOff>106680</xdr:rowOff>
    </xdr:to>
    <xdr:sp macro="" textlink="">
      <xdr:nvSpPr>
        <xdr:cNvPr id="58" name="AutoShape 5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7B3F987-AEBE-43CC-914F-57B589C9225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304800</xdr:colOff>
      <xdr:row>19</xdr:row>
      <xdr:rowOff>106680</xdr:rowOff>
    </xdr:to>
    <xdr:sp macro="" textlink="">
      <xdr:nvSpPr>
        <xdr:cNvPr id="59" name="AutoShape 5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17609C9-3F43-4980-970E-A8839F8B7C3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304800</xdr:colOff>
      <xdr:row>19</xdr:row>
      <xdr:rowOff>106680</xdr:rowOff>
    </xdr:to>
    <xdr:sp macro="" textlink="">
      <xdr:nvSpPr>
        <xdr:cNvPr id="60" name="AutoShape 59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6C95D423-B93E-4CFB-BE9B-6DF18EE563CD}"/>
            </a:ext>
          </a:extLst>
        </xdr:cNvPr>
        <xdr:cNvSpPr>
          <a:spLocks noChangeAspect="1" noChangeArrowheads="1"/>
        </xdr:cNvSpPr>
      </xdr:nvSpPr>
      <xdr:spPr bwMode="auto">
        <a:xfrm>
          <a:off x="47053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304800</xdr:colOff>
      <xdr:row>19</xdr:row>
      <xdr:rowOff>106680</xdr:rowOff>
    </xdr:to>
    <xdr:sp macro="" textlink="">
      <xdr:nvSpPr>
        <xdr:cNvPr id="61" name="AutoShape 6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32995EA-4DC2-46F4-8F82-41C9D210EA9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304800</xdr:colOff>
      <xdr:row>19</xdr:row>
      <xdr:rowOff>106680</xdr:rowOff>
    </xdr:to>
    <xdr:sp macro="" textlink="">
      <xdr:nvSpPr>
        <xdr:cNvPr id="62" name="AutoShape 61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FA3EE266-C1FE-4209-A1DF-7B83C1407F55}"/>
            </a:ext>
          </a:extLst>
        </xdr:cNvPr>
        <xdr:cNvSpPr>
          <a:spLocks noChangeAspect="1" noChangeArrowheads="1"/>
        </xdr:cNvSpPr>
      </xdr:nvSpPr>
      <xdr:spPr bwMode="auto">
        <a:xfrm>
          <a:off x="47053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304800</xdr:colOff>
      <xdr:row>19</xdr:row>
      <xdr:rowOff>106680</xdr:rowOff>
    </xdr:to>
    <xdr:sp macro="" textlink="">
      <xdr:nvSpPr>
        <xdr:cNvPr id="63" name="AutoShape 6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3177182-F5CD-4D4D-9ACC-CAE1F188B0B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304800</xdr:colOff>
      <xdr:row>19</xdr:row>
      <xdr:rowOff>106680</xdr:rowOff>
    </xdr:to>
    <xdr:sp macro="" textlink="">
      <xdr:nvSpPr>
        <xdr:cNvPr id="64" name="AutoShape 63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8CD4FCA3-C447-4E0C-9B67-12B887710CE0}"/>
            </a:ext>
          </a:extLst>
        </xdr:cNvPr>
        <xdr:cNvSpPr>
          <a:spLocks noChangeAspect="1" noChangeArrowheads="1"/>
        </xdr:cNvSpPr>
      </xdr:nvSpPr>
      <xdr:spPr bwMode="auto">
        <a:xfrm>
          <a:off x="47053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304800</xdr:colOff>
      <xdr:row>19</xdr:row>
      <xdr:rowOff>106680</xdr:rowOff>
    </xdr:to>
    <xdr:sp macro="" textlink="">
      <xdr:nvSpPr>
        <xdr:cNvPr id="65" name="AutoShape 6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21BA414-3723-4796-9905-3CCFBEDF87B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304800</xdr:colOff>
      <xdr:row>19</xdr:row>
      <xdr:rowOff>106680</xdr:rowOff>
    </xdr:to>
    <xdr:sp macro="" textlink="">
      <xdr:nvSpPr>
        <xdr:cNvPr id="66" name="AutoShape 65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ED0529DB-5026-4A0F-A88E-EA2C1FAEF19F}"/>
            </a:ext>
          </a:extLst>
        </xdr:cNvPr>
        <xdr:cNvSpPr>
          <a:spLocks noChangeAspect="1" noChangeArrowheads="1"/>
        </xdr:cNvSpPr>
      </xdr:nvSpPr>
      <xdr:spPr bwMode="auto">
        <a:xfrm>
          <a:off x="47053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304800</xdr:colOff>
      <xdr:row>19</xdr:row>
      <xdr:rowOff>106680</xdr:rowOff>
    </xdr:to>
    <xdr:sp macro="" textlink="">
      <xdr:nvSpPr>
        <xdr:cNvPr id="67" name="AutoShape 6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8AA72BE-B6E1-467D-A96C-2DC4A4DB3AA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304800</xdr:colOff>
      <xdr:row>19</xdr:row>
      <xdr:rowOff>106680</xdr:rowOff>
    </xdr:to>
    <xdr:sp macro="" textlink="">
      <xdr:nvSpPr>
        <xdr:cNvPr id="68" name="AutoShape 6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1C6F37D-1B3F-4F79-9B3A-73D3F7C11CF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304800</xdr:colOff>
      <xdr:row>25</xdr:row>
      <xdr:rowOff>9525</xdr:rowOff>
    </xdr:to>
    <xdr:sp macro="" textlink="">
      <xdr:nvSpPr>
        <xdr:cNvPr id="69" name="AutoShape 6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6FA2079-D503-4DF9-A90B-09E40C054A4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304800</xdr:colOff>
      <xdr:row>25</xdr:row>
      <xdr:rowOff>9525</xdr:rowOff>
    </xdr:to>
    <xdr:sp macro="" textlink="">
      <xdr:nvSpPr>
        <xdr:cNvPr id="70" name="AutoShape 6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DD0AD8A-42DD-4F6C-9D1D-8463282C505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304800</xdr:colOff>
      <xdr:row>25</xdr:row>
      <xdr:rowOff>9525</xdr:rowOff>
    </xdr:to>
    <xdr:sp macro="" textlink="">
      <xdr:nvSpPr>
        <xdr:cNvPr id="71" name="AutoShape 7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4D0ACFA-7BFD-4105-85CB-BABB4EDE496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304800</xdr:colOff>
      <xdr:row>25</xdr:row>
      <xdr:rowOff>9525</xdr:rowOff>
    </xdr:to>
    <xdr:sp macro="" textlink="">
      <xdr:nvSpPr>
        <xdr:cNvPr id="72" name="AutoShape 7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AD1AA6B-1067-45F5-B186-D49C8EEE51D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26</xdr:row>
      <xdr:rowOff>28575</xdr:rowOff>
    </xdr:to>
    <xdr:sp macro="" textlink="">
      <xdr:nvSpPr>
        <xdr:cNvPr id="73" name="AutoShape 7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ADA5FB7-A572-4E7D-A31C-FCB92AD70D6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26</xdr:row>
      <xdr:rowOff>28575</xdr:rowOff>
    </xdr:to>
    <xdr:sp macro="" textlink="">
      <xdr:nvSpPr>
        <xdr:cNvPr id="74" name="AutoShape 7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6764DBC-73E0-4C38-95D4-13C3BAA20A5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26</xdr:row>
      <xdr:rowOff>28575</xdr:rowOff>
    </xdr:to>
    <xdr:sp macro="" textlink="">
      <xdr:nvSpPr>
        <xdr:cNvPr id="75" name="AutoShape 7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49463C0-784D-447D-9E24-5569E2EF21B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26</xdr:row>
      <xdr:rowOff>28575</xdr:rowOff>
    </xdr:to>
    <xdr:sp macro="" textlink="">
      <xdr:nvSpPr>
        <xdr:cNvPr id="76" name="AutoShape 7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62EB464-5CBD-4E6C-9811-2980E694599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304800</xdr:colOff>
      <xdr:row>26</xdr:row>
      <xdr:rowOff>9525</xdr:rowOff>
    </xdr:to>
    <xdr:sp macro="" textlink="">
      <xdr:nvSpPr>
        <xdr:cNvPr id="77" name="AutoShape 7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B29F3A6-1F80-4C4A-B008-F9914F6AD82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304800</xdr:colOff>
      <xdr:row>26</xdr:row>
      <xdr:rowOff>9525</xdr:rowOff>
    </xdr:to>
    <xdr:sp macro="" textlink="">
      <xdr:nvSpPr>
        <xdr:cNvPr id="78" name="AutoShape 7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D5990EB-AF6E-405B-A034-39579EA9081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304800</xdr:colOff>
      <xdr:row>26</xdr:row>
      <xdr:rowOff>9525</xdr:rowOff>
    </xdr:to>
    <xdr:sp macro="" textlink="">
      <xdr:nvSpPr>
        <xdr:cNvPr id="79" name="AutoShape 7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2BE7620-B48B-473F-BA61-3EF57C4086F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20</xdr:row>
      <xdr:rowOff>0</xdr:rowOff>
    </xdr:from>
    <xdr:to>
      <xdr:col>12</xdr:col>
      <xdr:colOff>304800</xdr:colOff>
      <xdr:row>26</xdr:row>
      <xdr:rowOff>9525</xdr:rowOff>
    </xdr:to>
    <xdr:sp macro="" textlink="">
      <xdr:nvSpPr>
        <xdr:cNvPr id="80" name="AutoShape 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7343AC1-77C8-4DEA-8670-45E939F49DD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304800</xdr:colOff>
      <xdr:row>24</xdr:row>
      <xdr:rowOff>85725</xdr:rowOff>
    </xdr:to>
    <xdr:sp macro="" textlink="">
      <xdr:nvSpPr>
        <xdr:cNvPr id="81" name="AutoShape 8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D12D3A7-8972-41E8-B427-41FB1646FC0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304800</xdr:colOff>
      <xdr:row>24</xdr:row>
      <xdr:rowOff>85725</xdr:rowOff>
    </xdr:to>
    <xdr:sp macro="" textlink="">
      <xdr:nvSpPr>
        <xdr:cNvPr id="82" name="AutoShape 8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EBA022B-7846-4DFC-91A9-4AE182DF598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304800</xdr:colOff>
      <xdr:row>24</xdr:row>
      <xdr:rowOff>85725</xdr:rowOff>
    </xdr:to>
    <xdr:sp macro="" textlink="">
      <xdr:nvSpPr>
        <xdr:cNvPr id="83" name="AutoShape 8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4A9FB96-6E1F-43C1-BCC4-EC1D8F4918D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304800</xdr:colOff>
      <xdr:row>24</xdr:row>
      <xdr:rowOff>85725</xdr:rowOff>
    </xdr:to>
    <xdr:sp macro="" textlink="">
      <xdr:nvSpPr>
        <xdr:cNvPr id="84" name="AutoShape 8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9E399E2-319D-41D1-B738-AF0786BB537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304800</xdr:colOff>
      <xdr:row>25</xdr:row>
      <xdr:rowOff>85725</xdr:rowOff>
    </xdr:to>
    <xdr:sp macro="" textlink="">
      <xdr:nvSpPr>
        <xdr:cNvPr id="85" name="AutoShape 8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104E4A4-81AF-4944-8A5D-688C1A55299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304800</xdr:colOff>
      <xdr:row>25</xdr:row>
      <xdr:rowOff>85725</xdr:rowOff>
    </xdr:to>
    <xdr:sp macro="" textlink="">
      <xdr:nvSpPr>
        <xdr:cNvPr id="86" name="AutoShape 8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EF73E97-2402-4B1E-8A6F-15F556B70DF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304800</xdr:colOff>
      <xdr:row>25</xdr:row>
      <xdr:rowOff>85725</xdr:rowOff>
    </xdr:to>
    <xdr:sp macro="" textlink="">
      <xdr:nvSpPr>
        <xdr:cNvPr id="87" name="AutoShape 8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3817D40-2BF9-4923-93B2-AEABD1BD455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304800</xdr:colOff>
      <xdr:row>25</xdr:row>
      <xdr:rowOff>85725</xdr:rowOff>
    </xdr:to>
    <xdr:sp macro="" textlink="">
      <xdr:nvSpPr>
        <xdr:cNvPr id="88" name="AutoShape 8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E279CB5-2B93-447B-8888-D4CFDBD37EC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23</xdr:row>
      <xdr:rowOff>0</xdr:rowOff>
    </xdr:from>
    <xdr:to>
      <xdr:col>12</xdr:col>
      <xdr:colOff>304800</xdr:colOff>
      <xdr:row>26</xdr:row>
      <xdr:rowOff>85725</xdr:rowOff>
    </xdr:to>
    <xdr:sp macro="" textlink="">
      <xdr:nvSpPr>
        <xdr:cNvPr id="89" name="AutoShape 8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F96CA23-6327-47A1-A753-AB5283B67EF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23</xdr:row>
      <xdr:rowOff>0</xdr:rowOff>
    </xdr:from>
    <xdr:to>
      <xdr:col>12</xdr:col>
      <xdr:colOff>304800</xdr:colOff>
      <xdr:row>26</xdr:row>
      <xdr:rowOff>85725</xdr:rowOff>
    </xdr:to>
    <xdr:sp macro="" textlink="">
      <xdr:nvSpPr>
        <xdr:cNvPr id="90" name="AutoShape 8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D472C50-1F13-479D-BB2C-06AB75F3192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23</xdr:row>
      <xdr:rowOff>0</xdr:rowOff>
    </xdr:from>
    <xdr:to>
      <xdr:col>12</xdr:col>
      <xdr:colOff>304800</xdr:colOff>
      <xdr:row>26</xdr:row>
      <xdr:rowOff>85725</xdr:rowOff>
    </xdr:to>
    <xdr:sp macro="" textlink="">
      <xdr:nvSpPr>
        <xdr:cNvPr id="91" name="AutoShape 9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482C325-EEA9-485C-B829-B7C693E9699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23</xdr:row>
      <xdr:rowOff>0</xdr:rowOff>
    </xdr:from>
    <xdr:to>
      <xdr:col>12</xdr:col>
      <xdr:colOff>304800</xdr:colOff>
      <xdr:row>26</xdr:row>
      <xdr:rowOff>85725</xdr:rowOff>
    </xdr:to>
    <xdr:sp macro="" textlink="">
      <xdr:nvSpPr>
        <xdr:cNvPr id="92" name="AutoShape 9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26D8F51-7717-4AE8-B266-3A8B7D2CF85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304800</xdr:colOff>
      <xdr:row>30</xdr:row>
      <xdr:rowOff>114300</xdr:rowOff>
    </xdr:to>
    <xdr:sp macro="" textlink="">
      <xdr:nvSpPr>
        <xdr:cNvPr id="93" name="AutoShape 9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936162E-6FB9-4A5D-9DD4-229505B13AC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304800</xdr:colOff>
      <xdr:row>30</xdr:row>
      <xdr:rowOff>114300</xdr:rowOff>
    </xdr:to>
    <xdr:sp macro="" textlink="">
      <xdr:nvSpPr>
        <xdr:cNvPr id="94" name="AutoShape 9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AEDB9FE-27D0-4DFD-8174-436E2112088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304800</xdr:colOff>
      <xdr:row>30</xdr:row>
      <xdr:rowOff>114300</xdr:rowOff>
    </xdr:to>
    <xdr:sp macro="" textlink="">
      <xdr:nvSpPr>
        <xdr:cNvPr id="95" name="AutoShape 9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E0B4F95-6745-4922-B2B8-22EF645CDAE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304800</xdr:colOff>
      <xdr:row>30</xdr:row>
      <xdr:rowOff>114300</xdr:rowOff>
    </xdr:to>
    <xdr:sp macro="" textlink="">
      <xdr:nvSpPr>
        <xdr:cNvPr id="96" name="AutoShape 9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6C650C2-3A49-4D89-9FDA-049173F841F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304800</xdr:colOff>
      <xdr:row>31</xdr:row>
      <xdr:rowOff>114300</xdr:rowOff>
    </xdr:to>
    <xdr:sp macro="" textlink="">
      <xdr:nvSpPr>
        <xdr:cNvPr id="97" name="AutoShape 9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31477A9-F2E5-4216-B840-FC9C6AA2DA3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304800</xdr:colOff>
      <xdr:row>31</xdr:row>
      <xdr:rowOff>114300</xdr:rowOff>
    </xdr:to>
    <xdr:sp macro="" textlink="">
      <xdr:nvSpPr>
        <xdr:cNvPr id="98" name="AutoShape 9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56A2F09-1F37-46D2-9DC0-A523FEF33BB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304800</xdr:colOff>
      <xdr:row>31</xdr:row>
      <xdr:rowOff>114300</xdr:rowOff>
    </xdr:to>
    <xdr:sp macro="" textlink="">
      <xdr:nvSpPr>
        <xdr:cNvPr id="99" name="AutoShape 9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0215469-6AB9-4B30-9B3B-EBD6C2FA987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304800</xdr:colOff>
      <xdr:row>31</xdr:row>
      <xdr:rowOff>114300</xdr:rowOff>
    </xdr:to>
    <xdr:sp macro="" textlink="">
      <xdr:nvSpPr>
        <xdr:cNvPr id="100" name="AutoShape 9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2AE464D-AA84-44B7-9655-E13914A6CA6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304800</xdr:colOff>
      <xdr:row>30</xdr:row>
      <xdr:rowOff>57150</xdr:rowOff>
    </xdr:to>
    <xdr:sp macro="" textlink="">
      <xdr:nvSpPr>
        <xdr:cNvPr id="101" name="AutoShape 10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1974129-D6B5-41EF-8689-D33F8F0E621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304800</xdr:colOff>
      <xdr:row>30</xdr:row>
      <xdr:rowOff>57150</xdr:rowOff>
    </xdr:to>
    <xdr:sp macro="" textlink="">
      <xdr:nvSpPr>
        <xdr:cNvPr id="102" name="AutoShape 10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80D982D-16BC-4D66-A5E4-537A30BA2FF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304800</xdr:colOff>
      <xdr:row>30</xdr:row>
      <xdr:rowOff>57150</xdr:rowOff>
    </xdr:to>
    <xdr:sp macro="" textlink="">
      <xdr:nvSpPr>
        <xdr:cNvPr id="103" name="AutoShape 10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E7F2D76-3E80-47BF-9057-1D3B2E34FC8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304800</xdr:colOff>
      <xdr:row>30</xdr:row>
      <xdr:rowOff>57150</xdr:rowOff>
    </xdr:to>
    <xdr:sp macro="" textlink="">
      <xdr:nvSpPr>
        <xdr:cNvPr id="104" name="AutoShape 10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3D1E4AD-D9E5-4636-9456-0BED21BA037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12</xdr:col>
      <xdr:colOff>304800</xdr:colOff>
      <xdr:row>33</xdr:row>
      <xdr:rowOff>114300</xdr:rowOff>
    </xdr:to>
    <xdr:sp macro="" textlink="">
      <xdr:nvSpPr>
        <xdr:cNvPr id="105" name="AutoShape 10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4C8FB96-AA6D-43E3-BABE-B24E8E4A625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12</xdr:col>
      <xdr:colOff>304800</xdr:colOff>
      <xdr:row>33</xdr:row>
      <xdr:rowOff>114300</xdr:rowOff>
    </xdr:to>
    <xdr:sp macro="" textlink="">
      <xdr:nvSpPr>
        <xdr:cNvPr id="106" name="AutoShape 10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7720C79-B4B7-4BB5-8036-C334D132488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12</xdr:col>
      <xdr:colOff>304800</xdr:colOff>
      <xdr:row>33</xdr:row>
      <xdr:rowOff>114300</xdr:rowOff>
    </xdr:to>
    <xdr:sp macro="" textlink="">
      <xdr:nvSpPr>
        <xdr:cNvPr id="107" name="AutoShape 10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A4727EE-6A2C-45C7-B8E7-739E1198230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12</xdr:col>
      <xdr:colOff>304800</xdr:colOff>
      <xdr:row>33</xdr:row>
      <xdr:rowOff>114300</xdr:rowOff>
    </xdr:to>
    <xdr:sp macro="" textlink="">
      <xdr:nvSpPr>
        <xdr:cNvPr id="108" name="AutoShape 10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826EA43-0199-4CB0-9579-2E45F42E9B3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304800</xdr:colOff>
      <xdr:row>33</xdr:row>
      <xdr:rowOff>114300</xdr:rowOff>
    </xdr:to>
    <xdr:sp macro="" textlink="">
      <xdr:nvSpPr>
        <xdr:cNvPr id="109" name="AutoShape 108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1A61D5F9-E74F-44BE-83CE-6483DCF2745E}"/>
            </a:ext>
          </a:extLst>
        </xdr:cNvPr>
        <xdr:cNvSpPr>
          <a:spLocks noChangeAspect="1" noChangeArrowheads="1"/>
        </xdr:cNvSpPr>
      </xdr:nvSpPr>
      <xdr:spPr bwMode="auto">
        <a:xfrm>
          <a:off x="5200650" y="88963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12</xdr:col>
      <xdr:colOff>304800</xdr:colOff>
      <xdr:row>33</xdr:row>
      <xdr:rowOff>114300</xdr:rowOff>
    </xdr:to>
    <xdr:sp macro="" textlink="">
      <xdr:nvSpPr>
        <xdr:cNvPr id="110" name="AutoShape 10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4A63346-68E7-48F6-BF5E-E0B6B6FBAA9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304800</xdr:colOff>
      <xdr:row>33</xdr:row>
      <xdr:rowOff>114300</xdr:rowOff>
    </xdr:to>
    <xdr:sp macro="" textlink="">
      <xdr:nvSpPr>
        <xdr:cNvPr id="111" name="AutoShape 11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F42B80A7-B825-4263-84D5-832A4F2C7549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8963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12</xdr:col>
      <xdr:colOff>304800</xdr:colOff>
      <xdr:row>33</xdr:row>
      <xdr:rowOff>114300</xdr:rowOff>
    </xdr:to>
    <xdr:sp macro="" textlink="">
      <xdr:nvSpPr>
        <xdr:cNvPr id="112" name="AutoShape 1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11940AC-DF0C-4AA3-A4AB-921B22508FF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12</xdr:col>
      <xdr:colOff>304800</xdr:colOff>
      <xdr:row>33</xdr:row>
      <xdr:rowOff>114300</xdr:rowOff>
    </xdr:to>
    <xdr:sp macro="" textlink="">
      <xdr:nvSpPr>
        <xdr:cNvPr id="113" name="AutoShape 11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95C5F79-5CB2-440C-B945-CC6381D8CEB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12</xdr:col>
      <xdr:colOff>304800</xdr:colOff>
      <xdr:row>33</xdr:row>
      <xdr:rowOff>114300</xdr:rowOff>
    </xdr:to>
    <xdr:sp macro="" textlink="">
      <xdr:nvSpPr>
        <xdr:cNvPr id="114" name="AutoShape 11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980B140-B8A8-4A00-A3B0-654AFDC875D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304800</xdr:colOff>
      <xdr:row>33</xdr:row>
      <xdr:rowOff>19050</xdr:rowOff>
    </xdr:to>
    <xdr:sp macro="" textlink="">
      <xdr:nvSpPr>
        <xdr:cNvPr id="115" name="AutoShape 11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BA44938-DF07-4372-B374-883AE3AAE37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304800</xdr:colOff>
      <xdr:row>33</xdr:row>
      <xdr:rowOff>19050</xdr:rowOff>
    </xdr:to>
    <xdr:sp macro="" textlink="">
      <xdr:nvSpPr>
        <xdr:cNvPr id="116" name="AutoShape 11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A21250D-0FAA-4C96-A13B-A1215B39905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304800</xdr:colOff>
      <xdr:row>33</xdr:row>
      <xdr:rowOff>19050</xdr:rowOff>
    </xdr:to>
    <xdr:sp macro="" textlink="">
      <xdr:nvSpPr>
        <xdr:cNvPr id="117" name="AutoShape 11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BBFA7DB-107D-4858-AF51-738EBA673F2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304800</xdr:colOff>
      <xdr:row>33</xdr:row>
      <xdr:rowOff>19050</xdr:rowOff>
    </xdr:to>
    <xdr:sp macro="" textlink="">
      <xdr:nvSpPr>
        <xdr:cNvPr id="118" name="AutoShape 11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789749E-449D-4F5F-8A71-430BBED7101D}"/>
            </a:ext>
          </a:extLst>
        </xdr:cNvPr>
        <xdr:cNvSpPr>
          <a:spLocks noChangeAspect="1" noChangeArrowheads="1"/>
        </xdr:cNvSpPr>
      </xdr:nvSpPr>
      <xdr:spPr bwMode="auto">
        <a:xfrm>
          <a:off x="66865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304800</xdr:colOff>
      <xdr:row>33</xdr:row>
      <xdr:rowOff>19050</xdr:rowOff>
    </xdr:to>
    <xdr:sp macro="" textlink="">
      <xdr:nvSpPr>
        <xdr:cNvPr id="119" name="AutoShape 11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1B23E56-D89F-4013-8B8F-CB205B27C7D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304800</xdr:colOff>
      <xdr:row>33</xdr:row>
      <xdr:rowOff>19050</xdr:rowOff>
    </xdr:to>
    <xdr:sp macro="" textlink="">
      <xdr:nvSpPr>
        <xdr:cNvPr id="120" name="AutoShape 11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B215985-C8E9-46DA-B55B-09C3C528C540}"/>
            </a:ext>
          </a:extLst>
        </xdr:cNvPr>
        <xdr:cNvSpPr>
          <a:spLocks noChangeAspect="1" noChangeArrowheads="1"/>
        </xdr:cNvSpPr>
      </xdr:nvSpPr>
      <xdr:spPr bwMode="auto">
        <a:xfrm>
          <a:off x="66865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304800</xdr:colOff>
      <xdr:row>33</xdr:row>
      <xdr:rowOff>19050</xdr:rowOff>
    </xdr:to>
    <xdr:sp macro="" textlink="">
      <xdr:nvSpPr>
        <xdr:cNvPr id="121" name="AutoShape 12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AC292E8-D586-49AB-8354-4A5BBDD10FB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304800</xdr:colOff>
      <xdr:row>33</xdr:row>
      <xdr:rowOff>19050</xdr:rowOff>
    </xdr:to>
    <xdr:sp macro="" textlink="">
      <xdr:nvSpPr>
        <xdr:cNvPr id="122" name="AutoShape 12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1B94857-8D0D-4116-9E6A-621F36A14EE6}"/>
            </a:ext>
          </a:extLst>
        </xdr:cNvPr>
        <xdr:cNvSpPr>
          <a:spLocks noChangeAspect="1" noChangeArrowheads="1"/>
        </xdr:cNvSpPr>
      </xdr:nvSpPr>
      <xdr:spPr bwMode="auto">
        <a:xfrm>
          <a:off x="66865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304800</xdr:colOff>
      <xdr:row>33</xdr:row>
      <xdr:rowOff>19050</xdr:rowOff>
    </xdr:to>
    <xdr:sp macro="" textlink="">
      <xdr:nvSpPr>
        <xdr:cNvPr id="123" name="AutoShape 12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D9F8F83-E42A-4B50-B8AD-F6BE4E783E5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304800</xdr:colOff>
      <xdr:row>33</xdr:row>
      <xdr:rowOff>19050</xdr:rowOff>
    </xdr:to>
    <xdr:sp macro="" textlink="">
      <xdr:nvSpPr>
        <xdr:cNvPr id="124" name="AutoShape 12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5934405-E242-406E-9F65-DE35780EFE36}"/>
            </a:ext>
          </a:extLst>
        </xdr:cNvPr>
        <xdr:cNvSpPr>
          <a:spLocks noChangeAspect="1" noChangeArrowheads="1"/>
        </xdr:cNvSpPr>
      </xdr:nvSpPr>
      <xdr:spPr bwMode="auto">
        <a:xfrm>
          <a:off x="66865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304800</xdr:colOff>
      <xdr:row>33</xdr:row>
      <xdr:rowOff>19050</xdr:rowOff>
    </xdr:to>
    <xdr:sp macro="" textlink="">
      <xdr:nvSpPr>
        <xdr:cNvPr id="125" name="AutoShape 12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148127D-4BCC-4C2E-80C2-6B25BB5D004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11</xdr:col>
      <xdr:colOff>304800</xdr:colOff>
      <xdr:row>33</xdr:row>
      <xdr:rowOff>19050</xdr:rowOff>
    </xdr:to>
    <xdr:sp macro="" textlink="">
      <xdr:nvSpPr>
        <xdr:cNvPr id="126" name="AutoShape 125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234CE2F6-87E5-44EB-B7CB-A34044E35DCA}"/>
            </a:ext>
          </a:extLst>
        </xdr:cNvPr>
        <xdr:cNvSpPr>
          <a:spLocks noChangeAspect="1" noChangeArrowheads="1"/>
        </xdr:cNvSpPr>
      </xdr:nvSpPr>
      <xdr:spPr bwMode="auto">
        <a:xfrm>
          <a:off x="66865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304800</xdr:colOff>
      <xdr:row>33</xdr:row>
      <xdr:rowOff>19050</xdr:rowOff>
    </xdr:to>
    <xdr:sp macro="" textlink="">
      <xdr:nvSpPr>
        <xdr:cNvPr id="127" name="AutoShape 12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66A3003-71FF-4716-8390-1609B596356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304800</xdr:colOff>
      <xdr:row>33</xdr:row>
      <xdr:rowOff>19050</xdr:rowOff>
    </xdr:to>
    <xdr:sp macro="" textlink="">
      <xdr:nvSpPr>
        <xdr:cNvPr id="128" name="AutoShape 127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AC6A431C-BB31-41AB-A6A0-1D40EA5290FC}"/>
            </a:ext>
          </a:extLst>
        </xdr:cNvPr>
        <xdr:cNvSpPr>
          <a:spLocks noChangeAspect="1" noChangeArrowheads="1"/>
        </xdr:cNvSpPr>
      </xdr:nvSpPr>
      <xdr:spPr bwMode="auto">
        <a:xfrm>
          <a:off x="52006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12</xdr:col>
      <xdr:colOff>304800</xdr:colOff>
      <xdr:row>31</xdr:row>
      <xdr:rowOff>106680</xdr:rowOff>
    </xdr:to>
    <xdr:sp macro="" textlink="">
      <xdr:nvSpPr>
        <xdr:cNvPr id="129" name="AutoShape 12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EE9B22D-7E57-47C2-9BF8-AEEDDBA6B47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304800</xdr:colOff>
      <xdr:row>33</xdr:row>
      <xdr:rowOff>19050</xdr:rowOff>
    </xdr:to>
    <xdr:sp macro="" textlink="">
      <xdr:nvSpPr>
        <xdr:cNvPr id="130" name="AutoShape 129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E63DF23F-182E-4566-927A-F7DBDAC1A6DD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12</xdr:col>
      <xdr:colOff>304800</xdr:colOff>
      <xdr:row>31</xdr:row>
      <xdr:rowOff>106680</xdr:rowOff>
    </xdr:to>
    <xdr:sp macro="" textlink="">
      <xdr:nvSpPr>
        <xdr:cNvPr id="131" name="AutoShape 13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41FA4D7-0E1A-4C0F-AD4C-17ABBB75CCA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12</xdr:col>
      <xdr:colOff>304800</xdr:colOff>
      <xdr:row>31</xdr:row>
      <xdr:rowOff>106680</xdr:rowOff>
    </xdr:to>
    <xdr:sp macro="" textlink="">
      <xdr:nvSpPr>
        <xdr:cNvPr id="132" name="AutoShape 13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DB8644F-BEEF-4F94-B97C-489C3D55EB6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12</xdr:col>
      <xdr:colOff>304800</xdr:colOff>
      <xdr:row>31</xdr:row>
      <xdr:rowOff>106680</xdr:rowOff>
    </xdr:to>
    <xdr:sp macro="" textlink="">
      <xdr:nvSpPr>
        <xdr:cNvPr id="133" name="AutoShape 13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7F912EA-960C-494B-B4C6-83FDB877981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30</xdr:row>
      <xdr:rowOff>0</xdr:rowOff>
    </xdr:from>
    <xdr:to>
      <xdr:col>12</xdr:col>
      <xdr:colOff>304800</xdr:colOff>
      <xdr:row>35</xdr:row>
      <xdr:rowOff>0</xdr:rowOff>
    </xdr:to>
    <xdr:sp macro="" textlink="">
      <xdr:nvSpPr>
        <xdr:cNvPr id="134" name="AutoShape 13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7CD82FB-F2CB-4A5F-BBBA-B06A6F53FBF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30</xdr:row>
      <xdr:rowOff>0</xdr:rowOff>
    </xdr:from>
    <xdr:to>
      <xdr:col>12</xdr:col>
      <xdr:colOff>304800</xdr:colOff>
      <xdr:row>35</xdr:row>
      <xdr:rowOff>0</xdr:rowOff>
    </xdr:to>
    <xdr:sp macro="" textlink="">
      <xdr:nvSpPr>
        <xdr:cNvPr id="135" name="AutoShape 13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14FD77A-0B14-472A-9CA4-E518B095220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30</xdr:row>
      <xdr:rowOff>0</xdr:rowOff>
    </xdr:from>
    <xdr:to>
      <xdr:col>12</xdr:col>
      <xdr:colOff>304800</xdr:colOff>
      <xdr:row>35</xdr:row>
      <xdr:rowOff>0</xdr:rowOff>
    </xdr:to>
    <xdr:sp macro="" textlink="">
      <xdr:nvSpPr>
        <xdr:cNvPr id="136" name="AutoShape 13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069D1F9-464E-4950-9B6C-DE7A5834195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30</xdr:row>
      <xdr:rowOff>0</xdr:rowOff>
    </xdr:from>
    <xdr:to>
      <xdr:col>12</xdr:col>
      <xdr:colOff>304800</xdr:colOff>
      <xdr:row>35</xdr:row>
      <xdr:rowOff>0</xdr:rowOff>
    </xdr:to>
    <xdr:sp macro="" textlink="">
      <xdr:nvSpPr>
        <xdr:cNvPr id="137" name="AutoShape 13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6F22366-F46B-4027-B0E4-42FECD6330B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304800</xdr:colOff>
      <xdr:row>33</xdr:row>
      <xdr:rowOff>129540</xdr:rowOff>
    </xdr:to>
    <xdr:sp macro="" textlink="">
      <xdr:nvSpPr>
        <xdr:cNvPr id="138" name="AutoShape 13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E9D312E-ABF9-4D75-92B2-DD829FEBC4A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434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304800</xdr:colOff>
      <xdr:row>33</xdr:row>
      <xdr:rowOff>129540</xdr:rowOff>
    </xdr:to>
    <xdr:sp macro="" textlink="">
      <xdr:nvSpPr>
        <xdr:cNvPr id="139" name="AutoShape 13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F444F2D-3605-4BAF-B5B1-AD1FA756D39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434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304800</xdr:colOff>
      <xdr:row>33</xdr:row>
      <xdr:rowOff>129540</xdr:rowOff>
    </xdr:to>
    <xdr:sp macro="" textlink="">
      <xdr:nvSpPr>
        <xdr:cNvPr id="140" name="AutoShape 13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D9B095D-1303-4A03-998F-6E6D3B41AE9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434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31</xdr:row>
      <xdr:rowOff>0</xdr:rowOff>
    </xdr:from>
    <xdr:to>
      <xdr:col>12</xdr:col>
      <xdr:colOff>304800</xdr:colOff>
      <xdr:row>33</xdr:row>
      <xdr:rowOff>129540</xdr:rowOff>
    </xdr:to>
    <xdr:sp macro="" textlink="">
      <xdr:nvSpPr>
        <xdr:cNvPr id="141" name="AutoShape 14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7A62BA4-8E80-4B69-9E37-BC434C3EBED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434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12</xdr:col>
      <xdr:colOff>304800</xdr:colOff>
      <xdr:row>37</xdr:row>
      <xdr:rowOff>38100</xdr:rowOff>
    </xdr:to>
    <xdr:sp macro="" textlink="">
      <xdr:nvSpPr>
        <xdr:cNvPr id="142" name="AutoShape 14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9657434-DC5D-46D1-BA76-E0C29BB5293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12</xdr:col>
      <xdr:colOff>304800</xdr:colOff>
      <xdr:row>37</xdr:row>
      <xdr:rowOff>38100</xdr:rowOff>
    </xdr:to>
    <xdr:sp macro="" textlink="">
      <xdr:nvSpPr>
        <xdr:cNvPr id="143" name="AutoShape 14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BA1900A-2C82-4784-ABDC-B041953230A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12</xdr:col>
      <xdr:colOff>304800</xdr:colOff>
      <xdr:row>37</xdr:row>
      <xdr:rowOff>38100</xdr:rowOff>
    </xdr:to>
    <xdr:sp macro="" textlink="">
      <xdr:nvSpPr>
        <xdr:cNvPr id="144" name="AutoShape 14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612CFAD-1AD5-4E32-8F39-DB45B8268D4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32</xdr:row>
      <xdr:rowOff>0</xdr:rowOff>
    </xdr:from>
    <xdr:to>
      <xdr:col>12</xdr:col>
      <xdr:colOff>304800</xdr:colOff>
      <xdr:row>37</xdr:row>
      <xdr:rowOff>38100</xdr:rowOff>
    </xdr:to>
    <xdr:sp macro="" textlink="">
      <xdr:nvSpPr>
        <xdr:cNvPr id="145" name="AutoShape 14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972DFB7-B8BE-4AC1-A950-F95281D2A21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33</xdr:row>
      <xdr:rowOff>0</xdr:rowOff>
    </xdr:from>
    <xdr:to>
      <xdr:col>12</xdr:col>
      <xdr:colOff>304800</xdr:colOff>
      <xdr:row>39</xdr:row>
      <xdr:rowOff>0</xdr:rowOff>
    </xdr:to>
    <xdr:sp macro="" textlink="">
      <xdr:nvSpPr>
        <xdr:cNvPr id="146" name="AutoShape 14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E51B581-F6DE-4236-BDC8-6F582670E5D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33</xdr:row>
      <xdr:rowOff>0</xdr:rowOff>
    </xdr:from>
    <xdr:to>
      <xdr:col>12</xdr:col>
      <xdr:colOff>304800</xdr:colOff>
      <xdr:row>39</xdr:row>
      <xdr:rowOff>0</xdr:rowOff>
    </xdr:to>
    <xdr:sp macro="" textlink="">
      <xdr:nvSpPr>
        <xdr:cNvPr id="147" name="AutoShape 14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7A796FF-E337-4C3C-A48E-87A329706DB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33</xdr:row>
      <xdr:rowOff>0</xdr:rowOff>
    </xdr:from>
    <xdr:to>
      <xdr:col>12</xdr:col>
      <xdr:colOff>304800</xdr:colOff>
      <xdr:row>39</xdr:row>
      <xdr:rowOff>0</xdr:rowOff>
    </xdr:to>
    <xdr:sp macro="" textlink="">
      <xdr:nvSpPr>
        <xdr:cNvPr id="148" name="AutoShape 14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20E3B05-5FF0-4185-AF23-1041F8E9613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33</xdr:row>
      <xdr:rowOff>0</xdr:rowOff>
    </xdr:from>
    <xdr:to>
      <xdr:col>12</xdr:col>
      <xdr:colOff>304800</xdr:colOff>
      <xdr:row>39</xdr:row>
      <xdr:rowOff>0</xdr:rowOff>
    </xdr:to>
    <xdr:sp macro="" textlink="">
      <xdr:nvSpPr>
        <xdr:cNvPr id="149" name="AutoShape 14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4E8B6FA-336B-4579-AD54-6FBCA511818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304800</xdr:colOff>
      <xdr:row>36</xdr:row>
      <xdr:rowOff>106680</xdr:rowOff>
    </xdr:to>
    <xdr:sp macro="" textlink="">
      <xdr:nvSpPr>
        <xdr:cNvPr id="150" name="AutoShape 14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8B34FC4-AC7B-4A31-B5B0-5145F9A8911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304800</xdr:colOff>
      <xdr:row>36</xdr:row>
      <xdr:rowOff>106680</xdr:rowOff>
    </xdr:to>
    <xdr:sp macro="" textlink="">
      <xdr:nvSpPr>
        <xdr:cNvPr id="151" name="AutoShape 15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EDA0AB0-E91B-4BE2-9F8D-E75F59C9FB1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304800</xdr:colOff>
      <xdr:row>36</xdr:row>
      <xdr:rowOff>106680</xdr:rowOff>
    </xdr:to>
    <xdr:sp macro="" textlink="">
      <xdr:nvSpPr>
        <xdr:cNvPr id="152" name="AutoShape 15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E96A0AB-5F68-496C-A6EC-C670B30A2BE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304800</xdr:colOff>
      <xdr:row>36</xdr:row>
      <xdr:rowOff>106680</xdr:rowOff>
    </xdr:to>
    <xdr:sp macro="" textlink="">
      <xdr:nvSpPr>
        <xdr:cNvPr id="153" name="AutoShape 15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6A89A66-B4B2-4B23-AAC2-F6E5ADA03A9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304800</xdr:colOff>
      <xdr:row>36</xdr:row>
      <xdr:rowOff>106680</xdr:rowOff>
    </xdr:to>
    <xdr:sp macro="" textlink="">
      <xdr:nvSpPr>
        <xdr:cNvPr id="154" name="AutoShape 15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AE7C558-CDCC-4292-8C79-A684C84D0F0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304800</xdr:colOff>
      <xdr:row>36</xdr:row>
      <xdr:rowOff>106680</xdr:rowOff>
    </xdr:to>
    <xdr:sp macro="" textlink="">
      <xdr:nvSpPr>
        <xdr:cNvPr id="155" name="AutoShape 15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ADDAC57-ED26-4CA3-8621-F5D2DE37204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304800</xdr:colOff>
      <xdr:row>36</xdr:row>
      <xdr:rowOff>106680</xdr:rowOff>
    </xdr:to>
    <xdr:sp macro="" textlink="">
      <xdr:nvSpPr>
        <xdr:cNvPr id="156" name="AutoShape 15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351864C-5ED4-4086-A676-B639AD03DE2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304800</xdr:colOff>
      <xdr:row>36</xdr:row>
      <xdr:rowOff>106680</xdr:rowOff>
    </xdr:to>
    <xdr:sp macro="" textlink="">
      <xdr:nvSpPr>
        <xdr:cNvPr id="157" name="AutoShape 15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7D86EA0-EBEF-4F8B-A1CC-6C6703A45C2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304800</xdr:colOff>
      <xdr:row>37</xdr:row>
      <xdr:rowOff>114300</xdr:rowOff>
    </xdr:to>
    <xdr:sp macro="" textlink="">
      <xdr:nvSpPr>
        <xdr:cNvPr id="158" name="AutoShape 15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E6025CB-EA44-432A-A321-E3A44A5CE80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304800</xdr:colOff>
      <xdr:row>37</xdr:row>
      <xdr:rowOff>114300</xdr:rowOff>
    </xdr:to>
    <xdr:sp macro="" textlink="">
      <xdr:nvSpPr>
        <xdr:cNvPr id="159" name="AutoShape 15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2664CD8-5D66-421C-BE9D-9F6AE78B928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304800</xdr:colOff>
      <xdr:row>37</xdr:row>
      <xdr:rowOff>114300</xdr:rowOff>
    </xdr:to>
    <xdr:sp macro="" textlink="">
      <xdr:nvSpPr>
        <xdr:cNvPr id="160" name="AutoShape 15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5B1F801-F8F1-4FBD-8D0E-096495C4A07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304800</xdr:colOff>
      <xdr:row>37</xdr:row>
      <xdr:rowOff>114300</xdr:rowOff>
    </xdr:to>
    <xdr:sp macro="" textlink="">
      <xdr:nvSpPr>
        <xdr:cNvPr id="161" name="AutoShape 16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6881A11-D1A9-44E3-93EE-6A1232467B8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12</xdr:col>
      <xdr:colOff>304800</xdr:colOff>
      <xdr:row>38</xdr:row>
      <xdr:rowOff>106680</xdr:rowOff>
    </xdr:to>
    <xdr:sp macro="" textlink="">
      <xdr:nvSpPr>
        <xdr:cNvPr id="162" name="AutoShape 16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B071EAF-BB3E-49FB-BFF3-A9EE16AB780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12</xdr:col>
      <xdr:colOff>304800</xdr:colOff>
      <xdr:row>38</xdr:row>
      <xdr:rowOff>106680</xdr:rowOff>
    </xdr:to>
    <xdr:sp macro="" textlink="">
      <xdr:nvSpPr>
        <xdr:cNvPr id="163" name="AutoShape 16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21B379A-5905-4BDB-B8F8-3B373C8E5D7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12</xdr:col>
      <xdr:colOff>304800</xdr:colOff>
      <xdr:row>38</xdr:row>
      <xdr:rowOff>106680</xdr:rowOff>
    </xdr:to>
    <xdr:sp macro="" textlink="">
      <xdr:nvSpPr>
        <xdr:cNvPr id="164" name="AutoShape 16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2D61440-8E73-4909-BB80-0D4664A0F2E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36</xdr:row>
      <xdr:rowOff>0</xdr:rowOff>
    </xdr:from>
    <xdr:to>
      <xdr:col>12</xdr:col>
      <xdr:colOff>304800</xdr:colOff>
      <xdr:row>38</xdr:row>
      <xdr:rowOff>106680</xdr:rowOff>
    </xdr:to>
    <xdr:sp macro="" textlink="">
      <xdr:nvSpPr>
        <xdr:cNvPr id="165" name="AutoShape 16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0522E6D-177D-4DBB-80FF-6185806721C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304800</xdr:colOff>
      <xdr:row>39</xdr:row>
      <xdr:rowOff>114300</xdr:rowOff>
    </xdr:to>
    <xdr:sp macro="" textlink="">
      <xdr:nvSpPr>
        <xdr:cNvPr id="166" name="AutoShape 16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CEF2719-7A13-4ACF-858B-D5DE5E933BB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304800</xdr:colOff>
      <xdr:row>39</xdr:row>
      <xdr:rowOff>114300</xdr:rowOff>
    </xdr:to>
    <xdr:sp macro="" textlink="">
      <xdr:nvSpPr>
        <xdr:cNvPr id="167" name="AutoShape 16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1A615CF-2F4E-4312-B90A-2B3434A2EB4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304800</xdr:colOff>
      <xdr:row>39</xdr:row>
      <xdr:rowOff>114300</xdr:rowOff>
    </xdr:to>
    <xdr:sp macro="" textlink="">
      <xdr:nvSpPr>
        <xdr:cNvPr id="168" name="AutoShape 16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83C24BA-ADF0-40E5-9F80-1CDD7437992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304800</xdr:colOff>
      <xdr:row>39</xdr:row>
      <xdr:rowOff>114300</xdr:rowOff>
    </xdr:to>
    <xdr:sp macro="" textlink="">
      <xdr:nvSpPr>
        <xdr:cNvPr id="169" name="AutoShape 16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6AF3B39-B13B-4671-AECD-7425639995F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304800</xdr:colOff>
      <xdr:row>40</xdr:row>
      <xdr:rowOff>106680</xdr:rowOff>
    </xdr:to>
    <xdr:sp macro="" textlink="">
      <xdr:nvSpPr>
        <xdr:cNvPr id="170" name="AutoShape 16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4287B4C-11B7-4FDA-AA0A-C85BC7D1158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304800</xdr:colOff>
      <xdr:row>40</xdr:row>
      <xdr:rowOff>106680</xdr:rowOff>
    </xdr:to>
    <xdr:sp macro="" textlink="">
      <xdr:nvSpPr>
        <xdr:cNvPr id="171" name="AutoShape 17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067F829-F140-4057-BEDD-48924FC251F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304800</xdr:colOff>
      <xdr:row>40</xdr:row>
      <xdr:rowOff>106680</xdr:rowOff>
    </xdr:to>
    <xdr:sp macro="" textlink="">
      <xdr:nvSpPr>
        <xdr:cNvPr id="172" name="AutoShape 17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9506FE2-FBE9-484E-BCA0-2E22CAF5A1F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304800</xdr:colOff>
      <xdr:row>40</xdr:row>
      <xdr:rowOff>106680</xdr:rowOff>
    </xdr:to>
    <xdr:sp macro="" textlink="">
      <xdr:nvSpPr>
        <xdr:cNvPr id="173" name="AutoShape 17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9EA6218-C426-4A30-9DFE-922EB51B87C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39</xdr:row>
      <xdr:rowOff>0</xdr:rowOff>
    </xdr:from>
    <xdr:to>
      <xdr:col>12</xdr:col>
      <xdr:colOff>304800</xdr:colOff>
      <xdr:row>43</xdr:row>
      <xdr:rowOff>47625</xdr:rowOff>
    </xdr:to>
    <xdr:sp macro="" textlink="">
      <xdr:nvSpPr>
        <xdr:cNvPr id="174" name="AutoShape 17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AAC125A-9266-4B40-9EC7-4B071CCE6FB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39</xdr:row>
      <xdr:rowOff>0</xdr:rowOff>
    </xdr:from>
    <xdr:to>
      <xdr:col>12</xdr:col>
      <xdr:colOff>304800</xdr:colOff>
      <xdr:row>43</xdr:row>
      <xdr:rowOff>47625</xdr:rowOff>
    </xdr:to>
    <xdr:sp macro="" textlink="">
      <xdr:nvSpPr>
        <xdr:cNvPr id="175" name="AutoShape 17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C7B32C4-62AE-4C69-8FA8-A5A3756407F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39</xdr:row>
      <xdr:rowOff>0</xdr:rowOff>
    </xdr:from>
    <xdr:to>
      <xdr:col>12</xdr:col>
      <xdr:colOff>304800</xdr:colOff>
      <xdr:row>43</xdr:row>
      <xdr:rowOff>47625</xdr:rowOff>
    </xdr:to>
    <xdr:sp macro="" textlink="">
      <xdr:nvSpPr>
        <xdr:cNvPr id="176" name="AutoShape 17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D216412-7D21-41CC-A88B-2BB318EE1AF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39</xdr:row>
      <xdr:rowOff>0</xdr:rowOff>
    </xdr:from>
    <xdr:to>
      <xdr:col>12</xdr:col>
      <xdr:colOff>304800</xdr:colOff>
      <xdr:row>43</xdr:row>
      <xdr:rowOff>47625</xdr:rowOff>
    </xdr:to>
    <xdr:sp macro="" textlink="">
      <xdr:nvSpPr>
        <xdr:cNvPr id="177" name="AutoShape 17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83C4519-A78A-4E5F-92C9-F6DC2CCAFF1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41</xdr:row>
      <xdr:rowOff>0</xdr:rowOff>
    </xdr:from>
    <xdr:to>
      <xdr:col>12</xdr:col>
      <xdr:colOff>304800</xdr:colOff>
      <xdr:row>43</xdr:row>
      <xdr:rowOff>114300</xdr:rowOff>
    </xdr:to>
    <xdr:sp macro="" textlink="">
      <xdr:nvSpPr>
        <xdr:cNvPr id="178" name="AutoShape 17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C1F38D3-0EB3-4657-9631-DD0F5195C37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41</xdr:row>
      <xdr:rowOff>0</xdr:rowOff>
    </xdr:from>
    <xdr:to>
      <xdr:col>12</xdr:col>
      <xdr:colOff>304800</xdr:colOff>
      <xdr:row>43</xdr:row>
      <xdr:rowOff>114300</xdr:rowOff>
    </xdr:to>
    <xdr:sp macro="" textlink="">
      <xdr:nvSpPr>
        <xdr:cNvPr id="179" name="AutoShape 17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F4A73BB-63EB-428C-BCB4-C117B21A207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41</xdr:row>
      <xdr:rowOff>0</xdr:rowOff>
    </xdr:from>
    <xdr:to>
      <xdr:col>12</xdr:col>
      <xdr:colOff>304800</xdr:colOff>
      <xdr:row>43</xdr:row>
      <xdr:rowOff>114300</xdr:rowOff>
    </xdr:to>
    <xdr:sp macro="" textlink="">
      <xdr:nvSpPr>
        <xdr:cNvPr id="180" name="AutoShape 1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040945E-591F-4DB9-87A0-5823B2C22D6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41</xdr:row>
      <xdr:rowOff>0</xdr:rowOff>
    </xdr:from>
    <xdr:to>
      <xdr:col>12</xdr:col>
      <xdr:colOff>304800</xdr:colOff>
      <xdr:row>43</xdr:row>
      <xdr:rowOff>114300</xdr:rowOff>
    </xdr:to>
    <xdr:sp macro="" textlink="">
      <xdr:nvSpPr>
        <xdr:cNvPr id="181" name="AutoShape 18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D7F0A56-CC4F-4781-9AD4-4C7A72ABF14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41</xdr:row>
      <xdr:rowOff>0</xdr:rowOff>
    </xdr:from>
    <xdr:to>
      <xdr:col>12</xdr:col>
      <xdr:colOff>304800</xdr:colOff>
      <xdr:row>43</xdr:row>
      <xdr:rowOff>114300</xdr:rowOff>
    </xdr:to>
    <xdr:sp macro="" textlink="">
      <xdr:nvSpPr>
        <xdr:cNvPr id="182" name="AutoShape 18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970D242-DAAE-4318-83BF-EF520A79F87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41</xdr:row>
      <xdr:rowOff>0</xdr:rowOff>
    </xdr:from>
    <xdr:to>
      <xdr:col>12</xdr:col>
      <xdr:colOff>304800</xdr:colOff>
      <xdr:row>43</xdr:row>
      <xdr:rowOff>114300</xdr:rowOff>
    </xdr:to>
    <xdr:sp macro="" textlink="">
      <xdr:nvSpPr>
        <xdr:cNvPr id="183" name="AutoShape 18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6FA440C-F1BB-4369-BAF1-A511DD1693D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41</xdr:row>
      <xdr:rowOff>0</xdr:rowOff>
    </xdr:from>
    <xdr:to>
      <xdr:col>12</xdr:col>
      <xdr:colOff>304800</xdr:colOff>
      <xdr:row>43</xdr:row>
      <xdr:rowOff>114300</xdr:rowOff>
    </xdr:to>
    <xdr:sp macro="" textlink="">
      <xdr:nvSpPr>
        <xdr:cNvPr id="184" name="AutoShape 18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B69B5F9-0AB8-4601-8DA2-769D42A73CC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41</xdr:row>
      <xdr:rowOff>0</xdr:rowOff>
    </xdr:from>
    <xdr:to>
      <xdr:col>12</xdr:col>
      <xdr:colOff>304800</xdr:colOff>
      <xdr:row>43</xdr:row>
      <xdr:rowOff>114300</xdr:rowOff>
    </xdr:to>
    <xdr:sp macro="" textlink="">
      <xdr:nvSpPr>
        <xdr:cNvPr id="185" name="AutoShape 18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BB34F6E-D51E-4750-87C5-130223C3BEB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42</xdr:row>
      <xdr:rowOff>0</xdr:rowOff>
    </xdr:from>
    <xdr:to>
      <xdr:col>12</xdr:col>
      <xdr:colOff>304800</xdr:colOff>
      <xdr:row>44</xdr:row>
      <xdr:rowOff>106680</xdr:rowOff>
    </xdr:to>
    <xdr:sp macro="" textlink="">
      <xdr:nvSpPr>
        <xdr:cNvPr id="186" name="AutoShape 18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82D365B-231E-40A0-AEE1-E60B54652AE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42</xdr:row>
      <xdr:rowOff>0</xdr:rowOff>
    </xdr:from>
    <xdr:to>
      <xdr:col>12</xdr:col>
      <xdr:colOff>304800</xdr:colOff>
      <xdr:row>44</xdr:row>
      <xdr:rowOff>106680</xdr:rowOff>
    </xdr:to>
    <xdr:sp macro="" textlink="">
      <xdr:nvSpPr>
        <xdr:cNvPr id="187" name="AutoShape 18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91DF614-7531-406E-93F7-F002AA50595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42</xdr:row>
      <xdr:rowOff>0</xdr:rowOff>
    </xdr:from>
    <xdr:to>
      <xdr:col>12</xdr:col>
      <xdr:colOff>304800</xdr:colOff>
      <xdr:row>44</xdr:row>
      <xdr:rowOff>106680</xdr:rowOff>
    </xdr:to>
    <xdr:sp macro="" textlink="">
      <xdr:nvSpPr>
        <xdr:cNvPr id="188" name="AutoShape 18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3A0AA07-5103-42FD-96DA-1C7EAA11015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42</xdr:row>
      <xdr:rowOff>0</xdr:rowOff>
    </xdr:from>
    <xdr:to>
      <xdr:col>12</xdr:col>
      <xdr:colOff>304800</xdr:colOff>
      <xdr:row>44</xdr:row>
      <xdr:rowOff>106680</xdr:rowOff>
    </xdr:to>
    <xdr:sp macro="" textlink="">
      <xdr:nvSpPr>
        <xdr:cNvPr id="189" name="AutoShape 18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9A6F477-30E6-4FB2-89D0-83BF47B2087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304800</xdr:colOff>
      <xdr:row>47</xdr:row>
      <xdr:rowOff>38100</xdr:rowOff>
    </xdr:to>
    <xdr:sp macro="" textlink="">
      <xdr:nvSpPr>
        <xdr:cNvPr id="190" name="AutoShape 18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149348A-B8A6-46E7-9B35-8A58B94C387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304800</xdr:colOff>
      <xdr:row>47</xdr:row>
      <xdr:rowOff>38100</xdr:rowOff>
    </xdr:to>
    <xdr:sp macro="" textlink="">
      <xdr:nvSpPr>
        <xdr:cNvPr id="191" name="AutoShape 19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BC772E8-0F34-4D86-B92B-CC38A00ECD8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304800</xdr:colOff>
      <xdr:row>47</xdr:row>
      <xdr:rowOff>38100</xdr:rowOff>
    </xdr:to>
    <xdr:sp macro="" textlink="">
      <xdr:nvSpPr>
        <xdr:cNvPr id="192" name="AutoShape 19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AA18BCA-4CEC-4B2A-88AB-9BB6DBBF065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304800</xdr:colOff>
      <xdr:row>47</xdr:row>
      <xdr:rowOff>38100</xdr:rowOff>
    </xdr:to>
    <xdr:sp macro="" textlink="">
      <xdr:nvSpPr>
        <xdr:cNvPr id="193" name="AutoShape 19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9199C9E-2AF9-436C-8B6F-327E6CDEBDD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304800</xdr:colOff>
      <xdr:row>47</xdr:row>
      <xdr:rowOff>38100</xdr:rowOff>
    </xdr:to>
    <xdr:sp macro="" textlink="">
      <xdr:nvSpPr>
        <xdr:cNvPr id="194" name="AutoShape 19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0F6764B-9A51-4163-ACED-692A65F3315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304800</xdr:colOff>
      <xdr:row>47</xdr:row>
      <xdr:rowOff>38100</xdr:rowOff>
    </xdr:to>
    <xdr:sp macro="" textlink="">
      <xdr:nvSpPr>
        <xdr:cNvPr id="195" name="AutoShape 19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60AD544-B1A6-45C6-875A-2193BACE971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304800</xdr:colOff>
      <xdr:row>47</xdr:row>
      <xdr:rowOff>38100</xdr:rowOff>
    </xdr:to>
    <xdr:sp macro="" textlink="">
      <xdr:nvSpPr>
        <xdr:cNvPr id="196" name="AutoShape 19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942DB8C-905E-414D-8B60-F30649D3007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304800</xdr:colOff>
      <xdr:row>47</xdr:row>
      <xdr:rowOff>38100</xdr:rowOff>
    </xdr:to>
    <xdr:sp macro="" textlink="">
      <xdr:nvSpPr>
        <xdr:cNvPr id="197" name="AutoShape 196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BD8F457B-7231-40DD-BFE4-611B926000C6}"/>
            </a:ext>
          </a:extLst>
        </xdr:cNvPr>
        <xdr:cNvSpPr>
          <a:spLocks noChangeAspect="1" noChangeArrowheads="1"/>
        </xdr:cNvSpPr>
      </xdr:nvSpPr>
      <xdr:spPr bwMode="auto">
        <a:xfrm>
          <a:off x="66865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304800</xdr:colOff>
      <xdr:row>47</xdr:row>
      <xdr:rowOff>38100</xdr:rowOff>
    </xdr:to>
    <xdr:sp macro="" textlink="">
      <xdr:nvSpPr>
        <xdr:cNvPr id="198" name="AutoShape 19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8475DA2-5C6B-42CA-A77E-826F7C76F9E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304800</xdr:colOff>
      <xdr:row>47</xdr:row>
      <xdr:rowOff>38100</xdr:rowOff>
    </xdr:to>
    <xdr:sp macro="" textlink="">
      <xdr:nvSpPr>
        <xdr:cNvPr id="199" name="AutoShape 198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4D661320-35FF-404B-A400-36AB022B85C5}"/>
            </a:ext>
          </a:extLst>
        </xdr:cNvPr>
        <xdr:cNvSpPr>
          <a:spLocks noChangeAspect="1" noChangeArrowheads="1"/>
        </xdr:cNvSpPr>
      </xdr:nvSpPr>
      <xdr:spPr bwMode="auto">
        <a:xfrm>
          <a:off x="66865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304800</xdr:colOff>
      <xdr:row>47</xdr:row>
      <xdr:rowOff>38100</xdr:rowOff>
    </xdr:to>
    <xdr:sp macro="" textlink="">
      <xdr:nvSpPr>
        <xdr:cNvPr id="200" name="AutoShape 19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720F963-6D47-4F57-972D-EAE7CFD0B90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304800</xdr:colOff>
      <xdr:row>47</xdr:row>
      <xdr:rowOff>38100</xdr:rowOff>
    </xdr:to>
    <xdr:sp macro="" textlink="">
      <xdr:nvSpPr>
        <xdr:cNvPr id="201" name="AutoShape 200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90A45F5F-BC66-402E-A6D9-DC3B4E40B868}"/>
            </a:ext>
          </a:extLst>
        </xdr:cNvPr>
        <xdr:cNvSpPr>
          <a:spLocks noChangeAspect="1" noChangeArrowheads="1"/>
        </xdr:cNvSpPr>
      </xdr:nvSpPr>
      <xdr:spPr bwMode="auto">
        <a:xfrm>
          <a:off x="66865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304800</xdr:colOff>
      <xdr:row>47</xdr:row>
      <xdr:rowOff>38100</xdr:rowOff>
    </xdr:to>
    <xdr:sp macro="" textlink="">
      <xdr:nvSpPr>
        <xdr:cNvPr id="202" name="AutoShape 20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AC80CBD-4C4B-4C57-87F6-611223A862C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304800</xdr:colOff>
      <xdr:row>47</xdr:row>
      <xdr:rowOff>38100</xdr:rowOff>
    </xdr:to>
    <xdr:sp macro="" textlink="">
      <xdr:nvSpPr>
        <xdr:cNvPr id="203" name="AutoShape 202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61A835DA-2D7E-4A94-80E5-C5818A8190E0}"/>
            </a:ext>
          </a:extLst>
        </xdr:cNvPr>
        <xdr:cNvSpPr>
          <a:spLocks noChangeAspect="1" noChangeArrowheads="1"/>
        </xdr:cNvSpPr>
      </xdr:nvSpPr>
      <xdr:spPr bwMode="auto">
        <a:xfrm>
          <a:off x="47053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304800</xdr:colOff>
      <xdr:row>47</xdr:row>
      <xdr:rowOff>38100</xdr:rowOff>
    </xdr:to>
    <xdr:sp macro="" textlink="">
      <xdr:nvSpPr>
        <xdr:cNvPr id="204" name="AutoShape 20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AA4449D-F217-46B2-8D14-337E1051DB7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304800</xdr:colOff>
      <xdr:row>47</xdr:row>
      <xdr:rowOff>38100</xdr:rowOff>
    </xdr:to>
    <xdr:sp macro="" textlink="">
      <xdr:nvSpPr>
        <xdr:cNvPr id="205" name="AutoShape 20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361A774-07DB-493B-8EF3-5B08443CB66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06" name="AutoShape 20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A1C4A96-A4F2-4CAB-86AB-DE01B8B362C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07" name="AutoShape 20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DE62781-9CF5-48E3-9BD2-526789829A5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08" name="AutoShape 20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8A67A91-A8A7-4EED-9794-6E45E3A8C24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304800</xdr:colOff>
      <xdr:row>47</xdr:row>
      <xdr:rowOff>0</xdr:rowOff>
    </xdr:to>
    <xdr:sp macro="" textlink="">
      <xdr:nvSpPr>
        <xdr:cNvPr id="209" name="AutoShape 208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6D1C7D3F-5CC4-4B67-981F-976B21787655}"/>
            </a:ext>
          </a:extLst>
        </xdr:cNvPr>
        <xdr:cNvSpPr>
          <a:spLocks noChangeAspect="1" noChangeArrowheads="1"/>
        </xdr:cNvSpPr>
      </xdr:nvSpPr>
      <xdr:spPr bwMode="auto">
        <a:xfrm>
          <a:off x="66865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10" name="AutoShape 20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C1C36AD-AE45-4C26-A177-B078421431D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304800</xdr:colOff>
      <xdr:row>47</xdr:row>
      <xdr:rowOff>0</xdr:rowOff>
    </xdr:to>
    <xdr:sp macro="" textlink="">
      <xdr:nvSpPr>
        <xdr:cNvPr id="211" name="AutoShape 210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DD96A36D-37E2-4B3B-8502-4DAB4054C742}"/>
            </a:ext>
          </a:extLst>
        </xdr:cNvPr>
        <xdr:cNvSpPr>
          <a:spLocks noChangeAspect="1" noChangeArrowheads="1"/>
        </xdr:cNvSpPr>
      </xdr:nvSpPr>
      <xdr:spPr bwMode="auto">
        <a:xfrm>
          <a:off x="66865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12" name="AutoShape 2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AD16F8E-833C-436B-A3CE-1FB28BAABE0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304800</xdr:colOff>
      <xdr:row>47</xdr:row>
      <xdr:rowOff>0</xdr:rowOff>
    </xdr:to>
    <xdr:sp macro="" textlink="">
      <xdr:nvSpPr>
        <xdr:cNvPr id="213" name="AutoShape 212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4B22793F-BEA5-488F-BEE6-CAC39BA48506}"/>
            </a:ext>
          </a:extLst>
        </xdr:cNvPr>
        <xdr:cNvSpPr>
          <a:spLocks noChangeAspect="1" noChangeArrowheads="1"/>
        </xdr:cNvSpPr>
      </xdr:nvSpPr>
      <xdr:spPr bwMode="auto">
        <a:xfrm>
          <a:off x="66865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14" name="AutoShape 21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CA34069-FEAC-4BA9-890F-1D1D6FD2C80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304800</xdr:colOff>
      <xdr:row>47</xdr:row>
      <xdr:rowOff>0</xdr:rowOff>
    </xdr:to>
    <xdr:sp macro="" textlink="">
      <xdr:nvSpPr>
        <xdr:cNvPr id="215" name="AutoShape 214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2B515CCB-4494-4439-82DD-595AB091C03B}"/>
            </a:ext>
          </a:extLst>
        </xdr:cNvPr>
        <xdr:cNvSpPr>
          <a:spLocks noChangeAspect="1" noChangeArrowheads="1"/>
        </xdr:cNvSpPr>
      </xdr:nvSpPr>
      <xdr:spPr bwMode="auto">
        <a:xfrm>
          <a:off x="66865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16" name="AutoShape 21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F18EA01-A380-4100-AF54-905F7F555ED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304800</xdr:colOff>
      <xdr:row>47</xdr:row>
      <xdr:rowOff>0</xdr:rowOff>
    </xdr:to>
    <xdr:sp macro="" textlink="">
      <xdr:nvSpPr>
        <xdr:cNvPr id="217" name="AutoShape 216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C3ED5B8E-CFD0-4960-AFD2-DF8860E023E6}"/>
            </a:ext>
          </a:extLst>
        </xdr:cNvPr>
        <xdr:cNvSpPr>
          <a:spLocks noChangeAspect="1" noChangeArrowheads="1"/>
        </xdr:cNvSpPr>
      </xdr:nvSpPr>
      <xdr:spPr bwMode="auto">
        <a:xfrm>
          <a:off x="66865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18" name="AutoShape 21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C4B0CA1-512A-42C2-82E1-770F8431B68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304800</xdr:colOff>
      <xdr:row>47</xdr:row>
      <xdr:rowOff>0</xdr:rowOff>
    </xdr:to>
    <xdr:sp macro="" textlink="">
      <xdr:nvSpPr>
        <xdr:cNvPr id="219" name="AutoShape 218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C9F01941-BF10-45A1-8C4F-18DFC88A9936}"/>
            </a:ext>
          </a:extLst>
        </xdr:cNvPr>
        <xdr:cNvSpPr>
          <a:spLocks noChangeAspect="1" noChangeArrowheads="1"/>
        </xdr:cNvSpPr>
      </xdr:nvSpPr>
      <xdr:spPr bwMode="auto">
        <a:xfrm>
          <a:off x="66865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20" name="AutoShape 21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444D2BC-681F-4CFE-BAF7-ACFBD7CE5A9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304800</xdr:colOff>
      <xdr:row>47</xdr:row>
      <xdr:rowOff>0</xdr:rowOff>
    </xdr:to>
    <xdr:sp macro="" textlink="">
      <xdr:nvSpPr>
        <xdr:cNvPr id="221" name="AutoShape 220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E24165C3-1D5D-4ACF-BB82-12F2A22B7D06}"/>
            </a:ext>
          </a:extLst>
        </xdr:cNvPr>
        <xdr:cNvSpPr>
          <a:spLocks noChangeAspect="1" noChangeArrowheads="1"/>
        </xdr:cNvSpPr>
      </xdr:nvSpPr>
      <xdr:spPr bwMode="auto">
        <a:xfrm>
          <a:off x="66865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22" name="AutoShape 22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6B069CE-EA0F-4742-8C9E-FB8E5DC0EE5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304800</xdr:colOff>
      <xdr:row>47</xdr:row>
      <xdr:rowOff>0</xdr:rowOff>
    </xdr:to>
    <xdr:sp macro="" textlink="">
      <xdr:nvSpPr>
        <xdr:cNvPr id="223" name="AutoShape 222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B6804C5F-CD4A-4687-A8A4-54DA2C6F2EA7}"/>
            </a:ext>
          </a:extLst>
        </xdr:cNvPr>
        <xdr:cNvSpPr>
          <a:spLocks noChangeAspect="1" noChangeArrowheads="1"/>
        </xdr:cNvSpPr>
      </xdr:nvSpPr>
      <xdr:spPr bwMode="auto">
        <a:xfrm>
          <a:off x="66865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24" name="AutoShape 22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09DAAA6-C9B6-4AB7-AACA-81612458097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304800</xdr:colOff>
      <xdr:row>47</xdr:row>
      <xdr:rowOff>0</xdr:rowOff>
    </xdr:to>
    <xdr:sp macro="" textlink="">
      <xdr:nvSpPr>
        <xdr:cNvPr id="225" name="AutoShape 224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74FD3EEC-D60D-41A2-A9F6-4C2F9A657456}"/>
            </a:ext>
          </a:extLst>
        </xdr:cNvPr>
        <xdr:cNvSpPr>
          <a:spLocks noChangeAspect="1" noChangeArrowheads="1"/>
        </xdr:cNvSpPr>
      </xdr:nvSpPr>
      <xdr:spPr bwMode="auto">
        <a:xfrm>
          <a:off x="66865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26" name="AutoShape 22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A83979C-3614-4DA7-991E-F6C6583B487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304800</xdr:colOff>
      <xdr:row>47</xdr:row>
      <xdr:rowOff>0</xdr:rowOff>
    </xdr:to>
    <xdr:sp macro="" textlink="">
      <xdr:nvSpPr>
        <xdr:cNvPr id="227" name="AutoShape 226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D1826EC5-0B8C-4E49-BC1E-4C6CB7D617E3}"/>
            </a:ext>
          </a:extLst>
        </xdr:cNvPr>
        <xdr:cNvSpPr>
          <a:spLocks noChangeAspect="1" noChangeArrowheads="1"/>
        </xdr:cNvSpPr>
      </xdr:nvSpPr>
      <xdr:spPr bwMode="auto">
        <a:xfrm>
          <a:off x="66865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28" name="AutoShape 22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FB5FD34-6774-4A43-A895-B0BBBA7A32F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304800</xdr:colOff>
      <xdr:row>47</xdr:row>
      <xdr:rowOff>0</xdr:rowOff>
    </xdr:to>
    <xdr:sp macro="" textlink="">
      <xdr:nvSpPr>
        <xdr:cNvPr id="229" name="AutoShape 228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F1C15D73-D630-4BD8-91AB-0DAFD43BB619}"/>
            </a:ext>
          </a:extLst>
        </xdr:cNvPr>
        <xdr:cNvSpPr>
          <a:spLocks noChangeAspect="1" noChangeArrowheads="1"/>
        </xdr:cNvSpPr>
      </xdr:nvSpPr>
      <xdr:spPr bwMode="auto">
        <a:xfrm>
          <a:off x="66865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30" name="AutoShape 22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6BC7A92-4B58-4101-A007-509E1743BE8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304800</xdr:colOff>
      <xdr:row>47</xdr:row>
      <xdr:rowOff>0</xdr:rowOff>
    </xdr:to>
    <xdr:sp macro="" textlink="">
      <xdr:nvSpPr>
        <xdr:cNvPr id="231" name="AutoShape 230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494AEA1C-C4AE-45D1-A550-F4829AB44157}"/>
            </a:ext>
          </a:extLst>
        </xdr:cNvPr>
        <xdr:cNvSpPr>
          <a:spLocks noChangeAspect="1" noChangeArrowheads="1"/>
        </xdr:cNvSpPr>
      </xdr:nvSpPr>
      <xdr:spPr bwMode="auto">
        <a:xfrm>
          <a:off x="66865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32" name="AutoShape 23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DE58099-2053-49A2-AB35-2BCEF8D9032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304800</xdr:colOff>
      <xdr:row>47</xdr:row>
      <xdr:rowOff>0</xdr:rowOff>
    </xdr:to>
    <xdr:sp macro="" textlink="">
      <xdr:nvSpPr>
        <xdr:cNvPr id="233" name="AutoShape 232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CA7DFB7A-6234-4B08-889C-A5B1A6E01994}"/>
            </a:ext>
          </a:extLst>
        </xdr:cNvPr>
        <xdr:cNvSpPr>
          <a:spLocks noChangeAspect="1" noChangeArrowheads="1"/>
        </xdr:cNvSpPr>
      </xdr:nvSpPr>
      <xdr:spPr bwMode="auto">
        <a:xfrm>
          <a:off x="66865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34" name="AutoShape 23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1B509AA-3CFF-46EC-AD97-8AE310D5DD1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304800</xdr:colOff>
      <xdr:row>47</xdr:row>
      <xdr:rowOff>0</xdr:rowOff>
    </xdr:to>
    <xdr:sp macro="" textlink="">
      <xdr:nvSpPr>
        <xdr:cNvPr id="235" name="AutoShape 234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FB1D0EE6-257D-4B4F-B646-EFFC8D78FA58}"/>
            </a:ext>
          </a:extLst>
        </xdr:cNvPr>
        <xdr:cNvSpPr>
          <a:spLocks noChangeAspect="1" noChangeArrowheads="1"/>
        </xdr:cNvSpPr>
      </xdr:nvSpPr>
      <xdr:spPr bwMode="auto">
        <a:xfrm>
          <a:off x="66865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36" name="AutoShape 23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9136238-DC20-4E46-894D-A4942614A6A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304800</xdr:colOff>
      <xdr:row>47</xdr:row>
      <xdr:rowOff>0</xdr:rowOff>
    </xdr:to>
    <xdr:sp macro="" textlink="">
      <xdr:nvSpPr>
        <xdr:cNvPr id="237" name="AutoShape 236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8A18F57D-DFFC-48C3-AE68-724C6A6C615E}"/>
            </a:ext>
          </a:extLst>
        </xdr:cNvPr>
        <xdr:cNvSpPr>
          <a:spLocks noChangeAspect="1" noChangeArrowheads="1"/>
        </xdr:cNvSpPr>
      </xdr:nvSpPr>
      <xdr:spPr bwMode="auto">
        <a:xfrm>
          <a:off x="66865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38" name="AutoShape 23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77FE0E3-8EED-4803-BF30-09C1EAE765A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304800</xdr:colOff>
      <xdr:row>47</xdr:row>
      <xdr:rowOff>0</xdr:rowOff>
    </xdr:to>
    <xdr:sp macro="" textlink="">
      <xdr:nvSpPr>
        <xdr:cNvPr id="239" name="AutoShape 238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137854F6-9B11-4484-B6C1-9B3316A81EC1}"/>
            </a:ext>
          </a:extLst>
        </xdr:cNvPr>
        <xdr:cNvSpPr>
          <a:spLocks noChangeAspect="1" noChangeArrowheads="1"/>
        </xdr:cNvSpPr>
      </xdr:nvSpPr>
      <xdr:spPr bwMode="auto">
        <a:xfrm>
          <a:off x="66865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40" name="AutoShape 23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EC97BB9-483A-46ED-A63B-6BD8475259D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304800</xdr:colOff>
      <xdr:row>47</xdr:row>
      <xdr:rowOff>0</xdr:rowOff>
    </xdr:to>
    <xdr:sp macro="" textlink="">
      <xdr:nvSpPr>
        <xdr:cNvPr id="241" name="AutoShape 240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13821D8A-4E11-46E7-9637-4EEBCE6C2209}"/>
            </a:ext>
          </a:extLst>
        </xdr:cNvPr>
        <xdr:cNvSpPr>
          <a:spLocks noChangeAspect="1" noChangeArrowheads="1"/>
        </xdr:cNvSpPr>
      </xdr:nvSpPr>
      <xdr:spPr bwMode="auto">
        <a:xfrm>
          <a:off x="66865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42" name="AutoShape 24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6BEF2CE-4B93-4F14-8F9A-8DBC436E883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304800</xdr:colOff>
      <xdr:row>47</xdr:row>
      <xdr:rowOff>0</xdr:rowOff>
    </xdr:to>
    <xdr:sp macro="" textlink="">
      <xdr:nvSpPr>
        <xdr:cNvPr id="243" name="AutoShape 242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A8ADE51A-B16C-4F99-9B29-7A47E4F7A5AD}"/>
            </a:ext>
          </a:extLst>
        </xdr:cNvPr>
        <xdr:cNvSpPr>
          <a:spLocks noChangeAspect="1" noChangeArrowheads="1"/>
        </xdr:cNvSpPr>
      </xdr:nvSpPr>
      <xdr:spPr bwMode="auto">
        <a:xfrm>
          <a:off x="52006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44" name="AutoShape 24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A7DF71E-5386-4D47-867B-EA3E47E0FFE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304800</xdr:colOff>
      <xdr:row>47</xdr:row>
      <xdr:rowOff>0</xdr:rowOff>
    </xdr:to>
    <xdr:sp macro="" textlink="">
      <xdr:nvSpPr>
        <xdr:cNvPr id="245" name="AutoShape 244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BA01CC0D-F7DA-4193-AC42-7C11C9D822C0}"/>
            </a:ext>
          </a:extLst>
        </xdr:cNvPr>
        <xdr:cNvSpPr>
          <a:spLocks noChangeAspect="1" noChangeArrowheads="1"/>
        </xdr:cNvSpPr>
      </xdr:nvSpPr>
      <xdr:spPr bwMode="auto">
        <a:xfrm>
          <a:off x="52006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46" name="AutoShape 24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2AE45AA-25BF-46A4-93DD-231B95DA7CF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304800</xdr:colOff>
      <xdr:row>47</xdr:row>
      <xdr:rowOff>0</xdr:rowOff>
    </xdr:to>
    <xdr:sp macro="" textlink="">
      <xdr:nvSpPr>
        <xdr:cNvPr id="247" name="AutoShape 246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FA679608-A8B5-4272-8804-AC156C62ED16}"/>
            </a:ext>
          </a:extLst>
        </xdr:cNvPr>
        <xdr:cNvSpPr>
          <a:spLocks noChangeAspect="1" noChangeArrowheads="1"/>
        </xdr:cNvSpPr>
      </xdr:nvSpPr>
      <xdr:spPr bwMode="auto">
        <a:xfrm>
          <a:off x="52006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48" name="AutoShape 24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165A917-B006-4C01-B175-D956ADCFEF8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249" name="AutoShape 24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0010EF2-663C-46D4-BED5-93D24D9A0D5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46</xdr:row>
      <xdr:rowOff>0</xdr:rowOff>
    </xdr:from>
    <xdr:to>
      <xdr:col>12</xdr:col>
      <xdr:colOff>304800</xdr:colOff>
      <xdr:row>49</xdr:row>
      <xdr:rowOff>9525</xdr:rowOff>
    </xdr:to>
    <xdr:sp macro="" textlink="">
      <xdr:nvSpPr>
        <xdr:cNvPr id="250" name="AutoShape 24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49454E2-6ED7-439D-BBAC-08745282B2B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46</xdr:row>
      <xdr:rowOff>0</xdr:rowOff>
    </xdr:from>
    <xdr:to>
      <xdr:col>12</xdr:col>
      <xdr:colOff>304800</xdr:colOff>
      <xdr:row>49</xdr:row>
      <xdr:rowOff>9525</xdr:rowOff>
    </xdr:to>
    <xdr:sp macro="" textlink="">
      <xdr:nvSpPr>
        <xdr:cNvPr id="251" name="AutoShape 25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E313320-F717-4E50-B4B7-0A6284D2D62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46</xdr:row>
      <xdr:rowOff>0</xdr:rowOff>
    </xdr:from>
    <xdr:to>
      <xdr:col>12</xdr:col>
      <xdr:colOff>304800</xdr:colOff>
      <xdr:row>49</xdr:row>
      <xdr:rowOff>9525</xdr:rowOff>
    </xdr:to>
    <xdr:sp macro="" textlink="">
      <xdr:nvSpPr>
        <xdr:cNvPr id="252" name="AutoShape 25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FFDBD84-9A3C-41D9-AF8D-9937E589F1D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46</xdr:row>
      <xdr:rowOff>0</xdr:rowOff>
    </xdr:from>
    <xdr:to>
      <xdr:col>12</xdr:col>
      <xdr:colOff>304800</xdr:colOff>
      <xdr:row>49</xdr:row>
      <xdr:rowOff>9525</xdr:rowOff>
    </xdr:to>
    <xdr:sp macro="" textlink="">
      <xdr:nvSpPr>
        <xdr:cNvPr id="253" name="AutoShape 25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FF47E0F-6231-4F4A-98D3-D53E92CAD43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304800</xdr:colOff>
      <xdr:row>52</xdr:row>
      <xdr:rowOff>85725</xdr:rowOff>
    </xdr:to>
    <xdr:sp macro="" textlink="">
      <xdr:nvSpPr>
        <xdr:cNvPr id="254" name="AutoShape 25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593B896-51DF-42F1-AAA9-6D6CBB7F798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304800</xdr:colOff>
      <xdr:row>52</xdr:row>
      <xdr:rowOff>85725</xdr:rowOff>
    </xdr:to>
    <xdr:sp macro="" textlink="">
      <xdr:nvSpPr>
        <xdr:cNvPr id="255" name="AutoShape 25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85014D5-4435-4397-B0DC-BAE460D78B8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304800</xdr:colOff>
      <xdr:row>52</xdr:row>
      <xdr:rowOff>85725</xdr:rowOff>
    </xdr:to>
    <xdr:sp macro="" textlink="">
      <xdr:nvSpPr>
        <xdr:cNvPr id="256" name="AutoShape 25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6962CCF-6E3A-4EEC-8AC2-546F6FFD878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304800</xdr:colOff>
      <xdr:row>52</xdr:row>
      <xdr:rowOff>85725</xdr:rowOff>
    </xdr:to>
    <xdr:sp macro="" textlink="">
      <xdr:nvSpPr>
        <xdr:cNvPr id="257" name="AutoShape 25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5AC48F1-B280-44CD-948B-27A4D71922A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304800</xdr:colOff>
      <xdr:row>52</xdr:row>
      <xdr:rowOff>85725</xdr:rowOff>
    </xdr:to>
    <xdr:sp macro="" textlink="">
      <xdr:nvSpPr>
        <xdr:cNvPr id="258" name="AutoShape 25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491BD95-AB9C-448A-B0CD-0A98B2190F8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304800</xdr:colOff>
      <xdr:row>52</xdr:row>
      <xdr:rowOff>85725</xdr:rowOff>
    </xdr:to>
    <xdr:sp macro="" textlink="">
      <xdr:nvSpPr>
        <xdr:cNvPr id="259" name="AutoShape 25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241B44E-50E5-4D20-8BC7-477C593A72F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304800</xdr:colOff>
      <xdr:row>52</xdr:row>
      <xdr:rowOff>85725</xdr:rowOff>
    </xdr:to>
    <xdr:sp macro="" textlink="">
      <xdr:nvSpPr>
        <xdr:cNvPr id="260" name="AutoShape 25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E9175C6-05BD-49B3-B6A5-434C3FB2326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304800</xdr:colOff>
      <xdr:row>52</xdr:row>
      <xdr:rowOff>85725</xdr:rowOff>
    </xdr:to>
    <xdr:sp macro="" textlink="">
      <xdr:nvSpPr>
        <xdr:cNvPr id="261" name="AutoShape 26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E1526F3-F4F8-4AF0-8537-F66B8A55E25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304800</xdr:colOff>
      <xdr:row>52</xdr:row>
      <xdr:rowOff>85725</xdr:rowOff>
    </xdr:to>
    <xdr:sp macro="" textlink="">
      <xdr:nvSpPr>
        <xdr:cNvPr id="262" name="AutoShape 26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CD17CBF-97CF-4267-9E5D-6B3D3D8D845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304800</xdr:colOff>
      <xdr:row>52</xdr:row>
      <xdr:rowOff>85725</xdr:rowOff>
    </xdr:to>
    <xdr:sp macro="" textlink="">
      <xdr:nvSpPr>
        <xdr:cNvPr id="263" name="AutoShape 26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906B108-74A4-49D4-9DA5-40361F3517C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304800</xdr:colOff>
      <xdr:row>52</xdr:row>
      <xdr:rowOff>85725</xdr:rowOff>
    </xdr:to>
    <xdr:sp macro="" textlink="">
      <xdr:nvSpPr>
        <xdr:cNvPr id="264" name="AutoShape 26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3004078-9E15-410C-A374-6BB6AAB6B55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48</xdr:row>
      <xdr:rowOff>0</xdr:rowOff>
    </xdr:from>
    <xdr:to>
      <xdr:col>12</xdr:col>
      <xdr:colOff>304800</xdr:colOff>
      <xdr:row>52</xdr:row>
      <xdr:rowOff>85725</xdr:rowOff>
    </xdr:to>
    <xdr:sp macro="" textlink="">
      <xdr:nvSpPr>
        <xdr:cNvPr id="265" name="AutoShape 26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EAC4B2C-9091-4430-B466-1CD2C6C5674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304800</xdr:colOff>
      <xdr:row>56</xdr:row>
      <xdr:rowOff>123825</xdr:rowOff>
    </xdr:to>
    <xdr:sp macro="" textlink="">
      <xdr:nvSpPr>
        <xdr:cNvPr id="266" name="AutoShape 26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FC31624-F4BF-4DC3-9100-3F143C5ECCB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304800</xdr:colOff>
      <xdr:row>56</xdr:row>
      <xdr:rowOff>123825</xdr:rowOff>
    </xdr:to>
    <xdr:sp macro="" textlink="">
      <xdr:nvSpPr>
        <xdr:cNvPr id="267" name="AutoShape 26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339125B-AF5E-467B-BB4C-8846B0DF0D2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304800</xdr:colOff>
      <xdr:row>56</xdr:row>
      <xdr:rowOff>123825</xdr:rowOff>
    </xdr:to>
    <xdr:sp macro="" textlink="">
      <xdr:nvSpPr>
        <xdr:cNvPr id="268" name="AutoShape 26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29C67DF-B39F-4913-B0B1-7BA28C7B0B0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49</xdr:row>
      <xdr:rowOff>0</xdr:rowOff>
    </xdr:from>
    <xdr:to>
      <xdr:col>12</xdr:col>
      <xdr:colOff>304800</xdr:colOff>
      <xdr:row>56</xdr:row>
      <xdr:rowOff>123825</xdr:rowOff>
    </xdr:to>
    <xdr:sp macro="" textlink="">
      <xdr:nvSpPr>
        <xdr:cNvPr id="269" name="AutoShape 26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0CD30D8-320F-46C5-8C01-2AF8B981498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304800</xdr:colOff>
      <xdr:row>56</xdr:row>
      <xdr:rowOff>123825</xdr:rowOff>
    </xdr:to>
    <xdr:sp macro="" textlink="">
      <xdr:nvSpPr>
        <xdr:cNvPr id="270" name="AutoShape 26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5A550B5-1767-4EE5-AD8F-B0854179161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304800</xdr:colOff>
      <xdr:row>56</xdr:row>
      <xdr:rowOff>123825</xdr:rowOff>
    </xdr:to>
    <xdr:sp macro="" textlink="">
      <xdr:nvSpPr>
        <xdr:cNvPr id="271" name="AutoShape 27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B7C9A93-29A4-4AC4-BEBD-F7C04CEE669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304800</xdr:colOff>
      <xdr:row>56</xdr:row>
      <xdr:rowOff>123825</xdr:rowOff>
    </xdr:to>
    <xdr:sp macro="" textlink="">
      <xdr:nvSpPr>
        <xdr:cNvPr id="272" name="AutoShape 27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608C1C3-221B-4034-B7DF-548D0237C6B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50</xdr:row>
      <xdr:rowOff>0</xdr:rowOff>
    </xdr:from>
    <xdr:to>
      <xdr:col>12</xdr:col>
      <xdr:colOff>304800</xdr:colOff>
      <xdr:row>56</xdr:row>
      <xdr:rowOff>123825</xdr:rowOff>
    </xdr:to>
    <xdr:sp macro="" textlink="">
      <xdr:nvSpPr>
        <xdr:cNvPr id="273" name="AutoShape 27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15293CE-04F0-4A9B-8C9D-91DB222C909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304800</xdr:colOff>
      <xdr:row>58</xdr:row>
      <xdr:rowOff>38100</xdr:rowOff>
    </xdr:to>
    <xdr:sp macro="" textlink="">
      <xdr:nvSpPr>
        <xdr:cNvPr id="274" name="AutoShape 27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AE3584C-8801-4ED8-8529-81471599D56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304800</xdr:colOff>
      <xdr:row>58</xdr:row>
      <xdr:rowOff>38100</xdr:rowOff>
    </xdr:to>
    <xdr:sp macro="" textlink="">
      <xdr:nvSpPr>
        <xdr:cNvPr id="275" name="AutoShape 27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271C7BB-31A9-4023-A998-2308033D9E3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304800</xdr:colOff>
      <xdr:row>58</xdr:row>
      <xdr:rowOff>38100</xdr:rowOff>
    </xdr:to>
    <xdr:sp macro="" textlink="">
      <xdr:nvSpPr>
        <xdr:cNvPr id="276" name="AutoShape 27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3D574D5-841A-46D8-92AC-CC323344613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51</xdr:row>
      <xdr:rowOff>0</xdr:rowOff>
    </xdr:from>
    <xdr:to>
      <xdr:col>12</xdr:col>
      <xdr:colOff>304800</xdr:colOff>
      <xdr:row>58</xdr:row>
      <xdr:rowOff>38100</xdr:rowOff>
    </xdr:to>
    <xdr:sp macro="" textlink="">
      <xdr:nvSpPr>
        <xdr:cNvPr id="277" name="AutoShape 27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04081F5-44B7-4269-8BFC-4FDC0F28E5F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304800</xdr:colOff>
      <xdr:row>56</xdr:row>
      <xdr:rowOff>57150</xdr:rowOff>
    </xdr:to>
    <xdr:sp macro="" textlink="">
      <xdr:nvSpPr>
        <xdr:cNvPr id="278" name="AutoShape 27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79F658C-CA5E-406C-8848-645024C7CFD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373600"/>
          <a:ext cx="3048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52</xdr:row>
      <xdr:rowOff>0</xdr:rowOff>
    </xdr:from>
    <xdr:to>
      <xdr:col>12</xdr:col>
      <xdr:colOff>304800</xdr:colOff>
      <xdr:row>56</xdr:row>
      <xdr:rowOff>57150</xdr:rowOff>
    </xdr:to>
    <xdr:sp macro="" textlink="">
      <xdr:nvSpPr>
        <xdr:cNvPr id="279" name="AutoShape 27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A7DC156-CAF7-484B-B8EA-F7A4681D815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373600"/>
          <a:ext cx="3048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304800</xdr:colOff>
      <xdr:row>6</xdr:row>
      <xdr:rowOff>118110</xdr:rowOff>
    </xdr:to>
    <xdr:sp macro="" textlink="">
      <xdr:nvSpPr>
        <xdr:cNvPr id="28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A1FED63-5A8D-4CFF-BB77-8BE6CFF520A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6850"/>
          <a:ext cx="30480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11</xdr:row>
      <xdr:rowOff>38100</xdr:rowOff>
    </xdr:to>
    <xdr:sp macro="" textlink="">
      <xdr:nvSpPr>
        <xdr:cNvPr id="281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FFE11CF-BEB6-4123-BE87-806F3187E4E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11</xdr:row>
      <xdr:rowOff>38100</xdr:rowOff>
    </xdr:to>
    <xdr:sp macro="" textlink="">
      <xdr:nvSpPr>
        <xdr:cNvPr id="282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935B751A-A86F-4723-B9A1-E2565A7C50E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11</xdr:row>
      <xdr:rowOff>38100</xdr:rowOff>
    </xdr:to>
    <xdr:sp macro="" textlink="">
      <xdr:nvSpPr>
        <xdr:cNvPr id="283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C8EEC452-7FBB-4F02-AAEB-45947689DC1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304800</xdr:colOff>
      <xdr:row>11</xdr:row>
      <xdr:rowOff>38100</xdr:rowOff>
    </xdr:to>
    <xdr:sp macro="" textlink="">
      <xdr:nvSpPr>
        <xdr:cNvPr id="284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CAA8177D-D542-48C3-A8D0-4C306815D86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304800</xdr:colOff>
      <xdr:row>19</xdr:row>
      <xdr:rowOff>106680</xdr:rowOff>
    </xdr:to>
    <xdr:sp macro="" textlink="">
      <xdr:nvSpPr>
        <xdr:cNvPr id="285" name="AutoShape 284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AB608742-DC8A-4510-B0AC-0EB06EA1B1D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304800</xdr:colOff>
      <xdr:row>19</xdr:row>
      <xdr:rowOff>106680</xdr:rowOff>
    </xdr:to>
    <xdr:sp macro="" textlink="">
      <xdr:nvSpPr>
        <xdr:cNvPr id="286" name="AutoShape 285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38CCA92C-672F-479D-9793-4C459C6358B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304800</xdr:colOff>
      <xdr:row>19</xdr:row>
      <xdr:rowOff>106680</xdr:rowOff>
    </xdr:to>
    <xdr:sp macro="" textlink="">
      <xdr:nvSpPr>
        <xdr:cNvPr id="287" name="AutoShape 286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9D0C46CA-6A1E-4AA8-97B5-794B0E6B001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304800</xdr:colOff>
      <xdr:row>19</xdr:row>
      <xdr:rowOff>106680</xdr:rowOff>
    </xdr:to>
    <xdr:sp macro="" textlink="">
      <xdr:nvSpPr>
        <xdr:cNvPr id="288" name="AutoShape 287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7A5DCC10-FA22-4C48-B4B7-477BA64EAA8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304800</xdr:colOff>
      <xdr:row>19</xdr:row>
      <xdr:rowOff>106680</xdr:rowOff>
    </xdr:to>
    <xdr:sp macro="" textlink="">
      <xdr:nvSpPr>
        <xdr:cNvPr id="289" name="AutoShape 288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111B9A97-A0D6-4087-8817-CF179D8947D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304800</xdr:colOff>
      <xdr:row>19</xdr:row>
      <xdr:rowOff>106680</xdr:rowOff>
    </xdr:to>
    <xdr:sp macro="" textlink="">
      <xdr:nvSpPr>
        <xdr:cNvPr id="290" name="AutoShape 289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48DB5802-2821-4BF0-8C0E-DCFE45806E9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304800</xdr:colOff>
      <xdr:row>19</xdr:row>
      <xdr:rowOff>106680</xdr:rowOff>
    </xdr:to>
    <xdr:sp macro="" textlink="">
      <xdr:nvSpPr>
        <xdr:cNvPr id="291" name="AutoShape 290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F0616C45-8997-419D-9A4F-1449AD62C30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304800</xdr:colOff>
      <xdr:row>19</xdr:row>
      <xdr:rowOff>106680</xdr:rowOff>
    </xdr:to>
    <xdr:sp macro="" textlink="">
      <xdr:nvSpPr>
        <xdr:cNvPr id="292" name="AutoShape 291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047C1031-45F1-454E-A45F-5236EC00CA6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12</xdr:col>
      <xdr:colOff>304800</xdr:colOff>
      <xdr:row>33</xdr:row>
      <xdr:rowOff>114300</xdr:rowOff>
    </xdr:to>
    <xdr:sp macro="" textlink="">
      <xdr:nvSpPr>
        <xdr:cNvPr id="293" name="AutoShape 29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AAE30945-1299-4F67-A3EE-378167B089F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12</xdr:col>
      <xdr:colOff>304800</xdr:colOff>
      <xdr:row>33</xdr:row>
      <xdr:rowOff>114300</xdr:rowOff>
    </xdr:to>
    <xdr:sp macro="" textlink="">
      <xdr:nvSpPr>
        <xdr:cNvPr id="294" name="AutoShape 29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68CA1A1C-7A2C-4AAC-BC47-5E5FC3A3F16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12</xdr:col>
      <xdr:colOff>304800</xdr:colOff>
      <xdr:row>33</xdr:row>
      <xdr:rowOff>114300</xdr:rowOff>
    </xdr:to>
    <xdr:sp macro="" textlink="">
      <xdr:nvSpPr>
        <xdr:cNvPr id="295" name="AutoShape 294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6BA41CC8-A0F4-4A5E-88B2-EE196D08F8A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27</xdr:row>
      <xdr:rowOff>0</xdr:rowOff>
    </xdr:from>
    <xdr:to>
      <xdr:col>12</xdr:col>
      <xdr:colOff>304800</xdr:colOff>
      <xdr:row>33</xdr:row>
      <xdr:rowOff>114300</xdr:rowOff>
    </xdr:to>
    <xdr:sp macro="" textlink="">
      <xdr:nvSpPr>
        <xdr:cNvPr id="296" name="AutoShape 295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57467A2C-82A5-45BC-9908-FB0FFCECE93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304800</xdr:colOff>
      <xdr:row>33</xdr:row>
      <xdr:rowOff>19050</xdr:rowOff>
    </xdr:to>
    <xdr:sp macro="" textlink="">
      <xdr:nvSpPr>
        <xdr:cNvPr id="297" name="AutoShape 29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7AC97EC-9FB1-41A3-BD01-2452EA85E94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304800</xdr:colOff>
      <xdr:row>33</xdr:row>
      <xdr:rowOff>19050</xdr:rowOff>
    </xdr:to>
    <xdr:sp macro="" textlink="">
      <xdr:nvSpPr>
        <xdr:cNvPr id="298" name="AutoShape 29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18C1876-431B-4B87-90F8-54A11482D37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304800</xdr:colOff>
      <xdr:row>33</xdr:row>
      <xdr:rowOff>19050</xdr:rowOff>
    </xdr:to>
    <xdr:sp macro="" textlink="">
      <xdr:nvSpPr>
        <xdr:cNvPr id="299" name="AutoShape 29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898F188-B12E-4D0A-B871-4816A7EADDA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304800</xdr:colOff>
      <xdr:row>33</xdr:row>
      <xdr:rowOff>19050</xdr:rowOff>
    </xdr:to>
    <xdr:sp macro="" textlink="">
      <xdr:nvSpPr>
        <xdr:cNvPr id="300" name="AutoShape 29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2B55E92-38C5-40FB-A7E8-CA880B87CF0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304800</xdr:colOff>
      <xdr:row>33</xdr:row>
      <xdr:rowOff>19050</xdr:rowOff>
    </xdr:to>
    <xdr:sp macro="" textlink="">
      <xdr:nvSpPr>
        <xdr:cNvPr id="301" name="AutoShape 30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53FC8A7-A9DF-4381-9299-0421DA53AB3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304800</xdr:colOff>
      <xdr:row>33</xdr:row>
      <xdr:rowOff>19050</xdr:rowOff>
    </xdr:to>
    <xdr:sp macro="" textlink="">
      <xdr:nvSpPr>
        <xdr:cNvPr id="302" name="AutoShape 30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5957771-EFD2-4B10-90B8-FD895FD340A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304800</xdr:colOff>
      <xdr:row>33</xdr:row>
      <xdr:rowOff>19050</xdr:rowOff>
    </xdr:to>
    <xdr:sp macro="" textlink="">
      <xdr:nvSpPr>
        <xdr:cNvPr id="303" name="AutoShape 30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AB9F36E-A3E8-4EAD-B846-460F8DF18B2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304800</xdr:colOff>
      <xdr:row>33</xdr:row>
      <xdr:rowOff>19050</xdr:rowOff>
    </xdr:to>
    <xdr:sp macro="" textlink="">
      <xdr:nvSpPr>
        <xdr:cNvPr id="304" name="AutoShape 30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BE5AB23-262F-4E0A-B668-EF2EBC2FC73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304800</xdr:colOff>
      <xdr:row>33</xdr:row>
      <xdr:rowOff>19050</xdr:rowOff>
    </xdr:to>
    <xdr:sp macro="" textlink="">
      <xdr:nvSpPr>
        <xdr:cNvPr id="305" name="AutoShape 304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54ADE7DD-1DAD-4300-8284-6E17028A151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304800</xdr:colOff>
      <xdr:row>33</xdr:row>
      <xdr:rowOff>19050</xdr:rowOff>
    </xdr:to>
    <xdr:sp macro="" textlink="">
      <xdr:nvSpPr>
        <xdr:cNvPr id="306" name="AutoShape 305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5866BA29-6824-41AA-B2DC-79CE391A048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12</xdr:col>
      <xdr:colOff>304800</xdr:colOff>
      <xdr:row>31</xdr:row>
      <xdr:rowOff>106680</xdr:rowOff>
    </xdr:to>
    <xdr:sp macro="" textlink="">
      <xdr:nvSpPr>
        <xdr:cNvPr id="307" name="AutoShape 306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14BA1982-D8D3-4EE9-A3DB-E6F9DF8E026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12</xdr:col>
      <xdr:colOff>304800</xdr:colOff>
      <xdr:row>31</xdr:row>
      <xdr:rowOff>106680</xdr:rowOff>
    </xdr:to>
    <xdr:sp macro="" textlink="">
      <xdr:nvSpPr>
        <xdr:cNvPr id="308" name="AutoShape 307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04A3E285-A4A3-4885-88B3-7A8FE71C5B4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12</xdr:col>
      <xdr:colOff>304800</xdr:colOff>
      <xdr:row>31</xdr:row>
      <xdr:rowOff>106680</xdr:rowOff>
    </xdr:to>
    <xdr:sp macro="" textlink="">
      <xdr:nvSpPr>
        <xdr:cNvPr id="309" name="AutoShape 308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F76A5D73-91BD-43EB-8969-F2926B2550D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29</xdr:row>
      <xdr:rowOff>0</xdr:rowOff>
    </xdr:from>
    <xdr:to>
      <xdr:col>12</xdr:col>
      <xdr:colOff>304800</xdr:colOff>
      <xdr:row>31</xdr:row>
      <xdr:rowOff>106680</xdr:rowOff>
    </xdr:to>
    <xdr:sp macro="" textlink="">
      <xdr:nvSpPr>
        <xdr:cNvPr id="310" name="AutoShape 309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56338460-6B37-4028-8E26-9974F1306CB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304800</xdr:colOff>
      <xdr:row>47</xdr:row>
      <xdr:rowOff>38100</xdr:rowOff>
    </xdr:to>
    <xdr:sp macro="" textlink="">
      <xdr:nvSpPr>
        <xdr:cNvPr id="311" name="AutoShape 310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F7040A9F-B777-4920-B0E7-0ECDB5BDEF5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304800</xdr:colOff>
      <xdr:row>47</xdr:row>
      <xdr:rowOff>38100</xdr:rowOff>
    </xdr:to>
    <xdr:sp macro="" textlink="">
      <xdr:nvSpPr>
        <xdr:cNvPr id="312" name="AutoShape 311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EA09C5FC-F323-4423-B9BB-B81A39E1FC6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304800</xdr:colOff>
      <xdr:row>47</xdr:row>
      <xdr:rowOff>38100</xdr:rowOff>
    </xdr:to>
    <xdr:sp macro="" textlink="">
      <xdr:nvSpPr>
        <xdr:cNvPr id="313" name="AutoShape 312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B1EECCF0-FE37-46C5-90FC-F015A48E21D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304800</xdr:colOff>
      <xdr:row>47</xdr:row>
      <xdr:rowOff>38100</xdr:rowOff>
    </xdr:to>
    <xdr:sp macro="" textlink="">
      <xdr:nvSpPr>
        <xdr:cNvPr id="314" name="AutoShape 313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8868EEB5-DAF1-4C06-9BC5-26F6B1CFAFE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304800</xdr:colOff>
      <xdr:row>47</xdr:row>
      <xdr:rowOff>38100</xdr:rowOff>
    </xdr:to>
    <xdr:sp macro="" textlink="">
      <xdr:nvSpPr>
        <xdr:cNvPr id="315" name="AutoShape 314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B85F46CF-8B07-4F12-9849-26637B88482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304800</xdr:colOff>
      <xdr:row>47</xdr:row>
      <xdr:rowOff>38100</xdr:rowOff>
    </xdr:to>
    <xdr:sp macro="" textlink="">
      <xdr:nvSpPr>
        <xdr:cNvPr id="316" name="AutoShape 315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4C080D7F-005B-41AC-9228-80E5B7BE1A5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304800</xdr:colOff>
      <xdr:row>47</xdr:row>
      <xdr:rowOff>38100</xdr:rowOff>
    </xdr:to>
    <xdr:sp macro="" textlink="">
      <xdr:nvSpPr>
        <xdr:cNvPr id="317" name="AutoShape 316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EB86768D-68FC-40D4-8921-4FCB8611DAB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304800</xdr:colOff>
      <xdr:row>47</xdr:row>
      <xdr:rowOff>38100</xdr:rowOff>
    </xdr:to>
    <xdr:sp macro="" textlink="">
      <xdr:nvSpPr>
        <xdr:cNvPr id="318" name="AutoShape 317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F24F9AE2-F5AF-4D8C-931A-DBD7DFB0C1F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19" name="AutoShape 318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A4348FE7-4989-4F22-8A1A-87580797083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20" name="AutoShape 319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C121E1D4-159F-4D76-A25C-D3E35C2FC41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21" name="AutoShape 320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E038CC9E-D037-4A6A-B4E3-B1B177D2707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22" name="AutoShape 321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1EDAB3A7-E055-435F-89A9-C8A0C652544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23" name="AutoShape 322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1A91B435-FCD2-4017-9ABA-27E91DA7B75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24" name="AutoShape 323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A7CA7456-899B-4CA8-9AC2-51D1DB1030E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25" name="AutoShape 324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9AB49BC1-F788-4B60-982E-F110969EA33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26" name="AutoShape 325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8F1E718D-0C37-483E-8025-3A6F15B5267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27" name="AutoShape 326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20B3E613-EBF3-4792-9EF6-4B1678BBF6D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28" name="AutoShape 327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5EEDE654-25E4-4712-93EE-9460B1292F2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29" name="AutoShape 328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574459D5-6867-4637-9A1C-1D949FCBF00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30" name="AutoShape 329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57FEFEFF-E0F5-46D4-84DC-DB47510A574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31" name="AutoShape 330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BEAA9BEC-C434-442B-BE59-C747C5E9BFB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32" name="AutoShape 331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8E563640-CAB0-49E2-BE92-F35044FAE21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33" name="AutoShape 332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4B979CCA-1577-4A16-BD42-B3D2762BAC4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34" name="AutoShape 333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3B5E660F-7A53-4658-938C-77B1151FEF4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35" name="AutoShape 334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EEAA75C6-B070-476B-ACD0-55B6A1629E8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36" name="AutoShape 335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55254516-3143-4A46-ACF3-3EF375734BC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37" name="AutoShape 336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17B936DE-0D30-4D9B-B4EE-150B16F81A2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38" name="AutoShape 337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DB4FC04E-209D-4621-B610-303F0EFA3FF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39" name="AutoShape 338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0A815CD1-CA2E-45EB-8B72-70E981E5F8A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40" name="AutoShape 339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01CDBE89-AE29-4FC5-9EF6-108521ADB72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41" name="AutoShape 340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2B80002A-0D81-44B9-8C8F-D1F10DCE8B0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42" name="AutoShape 341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A76E4617-509B-4CEF-B35E-3124F119E3A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43" name="AutoShape 342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AA2E4DBA-80FB-44D7-958A-38EED132F33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44" name="AutoShape 343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065766EC-4DC3-4188-8EB5-EEFDBCF0B5D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45" name="AutoShape 344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776BFF99-6BB4-4C42-B4CE-DB5D114766C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46" name="AutoShape 345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77C97BF4-C44F-42E9-A2C9-DB677D1E01E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47" name="AutoShape 346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6BDF1604-AF49-485C-AA37-C60A7275758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48" name="AutoShape 347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31E3CAD1-4599-4666-8021-C2A4713CCFC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49" name="AutoShape 348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AE9D8021-54B9-4842-82AF-012B312076E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50" name="AutoShape 349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4C8ABA46-987E-45E9-937A-35FD46D0DBD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51" name="AutoShape 350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71279C30-B8B9-4B71-A54A-000C4594135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52" name="AutoShape 351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CDF88FD6-DEE0-4930-BB02-D19E5BFE2E4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53" name="AutoShape 352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13DF88EB-F27E-4002-9005-13C9202C8CC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54" name="AutoShape 353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17FDF710-C83E-4C83-A4BB-9C2D80ED4E2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55" name="AutoShape 354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CD68F681-A231-45FB-B9FD-CAB092DF1E7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56" name="AutoShape 355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30AC9B37-E845-43B6-8CF7-45B83731729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57" name="AutoShape 356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C93A897E-934F-49BE-8C3A-89DB8C55AC9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45</xdr:row>
      <xdr:rowOff>0</xdr:rowOff>
    </xdr:from>
    <xdr:to>
      <xdr:col>12</xdr:col>
      <xdr:colOff>304800</xdr:colOff>
      <xdr:row>47</xdr:row>
      <xdr:rowOff>0</xdr:rowOff>
    </xdr:to>
    <xdr:sp macro="" textlink="">
      <xdr:nvSpPr>
        <xdr:cNvPr id="358" name="AutoShape 357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9B1C40FD-DCED-4F35-B44B-B2EE0F63EEA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359" name="AutoShape 284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612E4247-094A-4280-98B8-8846C6CD492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360" name="AutoShape 286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D0B9706B-8C7F-405E-A3ED-C07472E5641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361" name="AutoShape 288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EEC2C14D-09E4-45A4-83FC-E7914C6AB6D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362" name="AutoShape 290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801E42D8-2552-4157-83E8-346B45A53CE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363" name="AutoShape 29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1F30BF85-008E-4492-B6BB-2D1B189033A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364" name="AutoShape 294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4FC51C43-FDCE-46E6-846A-9CF96A394BD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365" name="AutoShape 29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B956489-1066-4735-9002-748AAC47C3B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366" name="AutoShape 29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41F5058-B8B2-4E66-ADC2-DDBBD23FD4B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367" name="AutoShape 30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2048F03-12E4-485C-9F6F-32EA18D7DBB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368" name="AutoShape 30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09E4388-13A9-43A0-BAA0-185202CBECE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369" name="AutoShape 304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6E677647-9700-40C2-BEB5-BA88E060A55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370" name="AutoShape 306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4DCB7C89-2DA1-4113-9D68-0F810265A56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371" name="AutoShape 308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B37BB13A-6BBF-4E6C-B505-62BF5FE2E7C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372" name="AutoShape 310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D5DCA8EB-A588-4FA2-92E5-41BA3C80F47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373" name="AutoShape 312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C832C769-FB4E-4D89-BB22-D29D8C56981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374" name="AutoShape 314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0F77353F-2285-4DB3-8668-81768B4C496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375" name="AutoShape 316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AC1BC7AE-2966-4153-BD1E-72A32352ADB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376" name="AutoShape 318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236C3359-EBDB-4627-92F1-15C99981D4C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377" name="AutoShape 320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758B0FFD-E257-438E-845F-F9EE0363EA2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378" name="AutoShape 322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DF63D238-0A20-4E52-ABB8-396294DEC24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379" name="AutoShape 324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7F4F054B-54EC-4832-B710-557B88A5EC2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380" name="AutoShape 326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B1E72B84-5D04-4363-8505-0968855C335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381" name="AutoShape 328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75CCED66-41F5-4E69-BA14-7D257DFBBCF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382" name="AutoShape 330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83D21524-C721-40A7-BCD8-311259E2DBA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383" name="AutoShape 332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AB0B516A-0921-4492-A2D2-38935F9E3BC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384" name="AutoShape 334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11AC9973-CA3F-4637-84BE-E1DE693FA2C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385" name="AutoShape 336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79A8C232-04E6-40EA-816E-F805B099BFD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386" name="AutoShape 338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BD168794-C1AE-4BB7-AB95-BE0C9201A88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387" name="AutoShape 340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34EB7336-B47F-4E9F-B80B-D06A232D761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388" name="AutoShape 342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C3EAA1AB-C85B-4858-8E8C-A3858D44639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389" name="AutoShape 344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E8E5D440-B619-4983-84EB-B774BC6B295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390" name="AutoShape 346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CA222244-A99F-4DE0-B96F-33EEF0B50E3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391" name="AutoShape 348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E1204B4B-3FEF-43CA-8421-FC5B984F7F5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392" name="AutoShape 350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00A3F132-FC6C-4697-B1B6-F82C02F9A64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393" name="AutoShape 352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55AFFEC2-5A7F-4908-A277-ECD179FE05B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394" name="AutoShape 354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4F3E7D9C-AC37-4155-866C-187811B69DB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395" name="AutoShape 356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90BA1089-479B-4B7B-8DC0-F023E1303BF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0</xdr:rowOff>
    </xdr:from>
    <xdr:ext cx="304800" cy="304800"/>
    <xdr:sp macro="" textlink="">
      <xdr:nvSpPr>
        <xdr:cNvPr id="396" name="AutoShape 242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7D2FD07C-4B84-47E0-96FE-1BC61DAF9962}"/>
            </a:ext>
          </a:extLst>
        </xdr:cNvPr>
        <xdr:cNvSpPr>
          <a:spLocks noChangeAspect="1" noChangeArrowheads="1"/>
        </xdr:cNvSpPr>
      </xdr:nvSpPr>
      <xdr:spPr bwMode="auto">
        <a:xfrm>
          <a:off x="47053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0</xdr:rowOff>
    </xdr:from>
    <xdr:ext cx="304800" cy="304800"/>
    <xdr:sp macro="" textlink="">
      <xdr:nvSpPr>
        <xdr:cNvPr id="397" name="AutoShape 244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54007D67-58DF-4245-8B7D-6D060CCA6262}"/>
            </a:ext>
          </a:extLst>
        </xdr:cNvPr>
        <xdr:cNvSpPr>
          <a:spLocks noChangeAspect="1" noChangeArrowheads="1"/>
        </xdr:cNvSpPr>
      </xdr:nvSpPr>
      <xdr:spPr bwMode="auto">
        <a:xfrm>
          <a:off x="47053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0</xdr:rowOff>
    </xdr:from>
    <xdr:ext cx="304800" cy="304800"/>
    <xdr:sp macro="" textlink="">
      <xdr:nvSpPr>
        <xdr:cNvPr id="398" name="AutoShape 246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124AC028-7651-4ACA-9E10-C41CB86F3104}"/>
            </a:ext>
          </a:extLst>
        </xdr:cNvPr>
        <xdr:cNvSpPr>
          <a:spLocks noChangeAspect="1" noChangeArrowheads="1"/>
        </xdr:cNvSpPr>
      </xdr:nvSpPr>
      <xdr:spPr bwMode="auto">
        <a:xfrm>
          <a:off x="47053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304800" cy="304800"/>
    <xdr:sp macro="" textlink="">
      <xdr:nvSpPr>
        <xdr:cNvPr id="399" name="AutoShape 12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925E8F7-2B23-4CB9-A2E4-21DE0E965244}"/>
            </a:ext>
          </a:extLst>
        </xdr:cNvPr>
        <xdr:cNvSpPr>
          <a:spLocks noChangeAspect="1" noChangeArrowheads="1"/>
        </xdr:cNvSpPr>
      </xdr:nvSpPr>
      <xdr:spPr bwMode="auto">
        <a:xfrm>
          <a:off x="6686550" y="941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304800" cy="304800"/>
    <xdr:sp macro="" textlink="">
      <xdr:nvSpPr>
        <xdr:cNvPr id="400" name="AutoShape 125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11B0631C-706A-4CC2-A6B7-A4CE2178656B}"/>
            </a:ext>
          </a:extLst>
        </xdr:cNvPr>
        <xdr:cNvSpPr>
          <a:spLocks noChangeAspect="1" noChangeArrowheads="1"/>
        </xdr:cNvSpPr>
      </xdr:nvSpPr>
      <xdr:spPr bwMode="auto">
        <a:xfrm>
          <a:off x="6686550" y="941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304800" cy="304800"/>
    <xdr:sp macro="" textlink="">
      <xdr:nvSpPr>
        <xdr:cNvPr id="40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D590C9D-12D5-4F98-8A50-DB0209FD542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304800" cy="304800"/>
    <xdr:sp macro="" textlink="">
      <xdr:nvSpPr>
        <xdr:cNvPr id="40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0B412F3-EC25-43D9-B1D1-CA1F8A9BC3E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304800" cy="304800"/>
    <xdr:sp macro="" textlink="">
      <xdr:nvSpPr>
        <xdr:cNvPr id="40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3AB876B-5DDB-47F9-8480-40635EFCA36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304800" cy="304800"/>
    <xdr:sp macro="" textlink="">
      <xdr:nvSpPr>
        <xdr:cNvPr id="40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B9CC60A-F624-417A-8AD7-10E37FFCAAF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304800" cy="304800"/>
    <xdr:sp macro="" textlink="">
      <xdr:nvSpPr>
        <xdr:cNvPr id="40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228DF06-5A04-4C36-A34B-95FB2356C1E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40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66E0772-5443-4C75-A2D4-3F29D29E97E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</xdr:row>
      <xdr:rowOff>0</xdr:rowOff>
    </xdr:from>
    <xdr:ext cx="304800" cy="304800"/>
    <xdr:sp macro="" textlink="">
      <xdr:nvSpPr>
        <xdr:cNvPr id="40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4A07824-B39E-4106-83C4-FFBECEA3E0E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40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DC05A45-6A38-4DE3-8FA4-D1D941A4039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40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E9AB1F8-91AA-4FD9-9BCA-F8D997B0FD8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41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36FC0B3-698D-4306-887F-CD9C4A52672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41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A782EE7-EDEA-48C9-9A18-91F223C4A6D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41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8B0219B-4A88-4FC8-8603-16E9E1C1424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41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327A0E6-A7FD-401D-91ED-7DCAB69E2C4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41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BEF9375-AD5A-43D1-8BA3-C1AE94479E5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41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05D7D20-AFF2-4982-8C9D-C12DB309AE7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41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CAF3CD6-1FB5-481C-9751-0C92479D81E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41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0E367FB-90E1-48D9-A53D-7437D79F5A0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41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ADDED0D-5F36-4EE9-B815-C910BB2DDAD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41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9E4A4D5-B11B-4C85-A782-93C788EEAC9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42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5D7A8A9-8B48-46A6-96EB-EEF124C6EA4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42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BA14921-DAE0-4296-9507-EF56128C036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42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46CD3E8-A662-4693-80FA-243CD7A23DC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42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14D0A15-8200-4D11-B341-B699CD71003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42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27B5945-A0A0-4571-9509-717284D630D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42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F64CEFB-CE3C-4528-9F2C-012378A8612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42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7F2BC31-D628-4E2E-8EFF-03E306D78E1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42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0DF6D8D-BFDA-4ABD-8286-B4A282861C4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42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0D6C4E7-20CD-4A0C-ADD7-C7F8CEBCC6E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42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FCC09A2-2722-4EB5-ADEA-B28ECA4C567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43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8A83FC6-407F-4B35-BA6A-FAB798E6FDD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43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5EF25D7-7377-4F9B-B7C9-FD6AAC0191F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43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169C219-2347-4299-8990-CC76E8CB504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43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C96E814-96F7-45A7-953C-1B494DCB3E5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43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2527EBF-D6DC-4764-8990-93B80FB62D6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43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F232048-FD23-43A2-882B-DA60B57AEC7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43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3A88B31-8CE3-41CC-8A31-C200BD06532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43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695B88E-522C-4FFD-A4FF-34787D86C9D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43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19E27F6-56DE-4BA5-BCD7-F18F335E262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43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6BC08F3-7644-4F4C-A8B8-59FE666374E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44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2440FE2-1949-45BB-9730-84D53C3895C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44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9345496-F382-465D-B5F6-BE09A41CA0B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44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4F82C65-6FC1-4BDC-B79E-FE019DE9F95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44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C8FD57F-A04C-4ECF-ABA9-563F44F5B33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44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7A40D8F-C933-4378-808A-F38805B28C8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44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121BCF3-5DC0-4B13-9D07-ACCCDBC11A2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44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7A45A1E-74BE-44DA-9E39-900A9DFD1AC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44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7FFCC96-C2E0-4F1D-99E7-08EEEDFDED1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44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34D850C-AF37-4025-8573-88CF6351CA2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44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59BFDCE-9EFB-4C3C-82EF-F3B159A7DE6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45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6ECDED0-B830-453E-B861-05E417CD5F8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45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D62911A-D534-4CD4-AF0A-4039686E751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45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6E89217-EFE1-4E2C-BDB4-34D856540ED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45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AA25E19-AAB2-42CA-8302-9C7388FE2AE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45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090A7CE-50CD-4C8E-B6A4-3093267D9B6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45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1646352-D6E2-44BB-BD03-9C5110EF0D3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45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785C215-79AE-43F4-8C6C-897A82A05BB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45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1EE223B-5FDB-48FC-8E16-97284DC6D53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45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C223A6A-B0E9-4F84-84E7-74B98028A17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45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A189E18-83D4-4C3A-90FC-1108BEE5689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46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4287F5F-DB27-4CF5-ABBA-F1DFF314256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46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5FAE7BE-8D3B-471B-8080-7E0C05C09C4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46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CE5FAE1-252A-47A2-9582-C5F9746D722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46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003EBB5-093F-420E-BA9A-DA5008712EE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46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A001B30-CE79-40C5-9B7C-654450B15B5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46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A4440B3-35E1-487F-9D3D-20B9EAC1709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46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3FE2789-0E1F-4818-981C-80A242C9606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46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36D5DE7-6DB9-4793-8192-BFF28136EAD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46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B560FDE-7C3A-4864-9CC5-0106F672E54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46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14028AE-BA0E-43E3-8F4E-24BC912484E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47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908548B-C879-434C-BB2C-E9812FA2DB8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47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4FC0A6E-C30E-4160-92E8-8384F1D670F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47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D359A26-A8F1-42C5-85B8-4FA515D0B06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47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A344CF3-721C-4003-868E-8CAEFA8F083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47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76EFEE1-93B5-427C-91FB-9E4BB191860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47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DA5AEDC-0098-4FDC-9A96-06796921426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47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552A332-B1C7-4B27-A766-40CB235B867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47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34620ED-8DF0-48E7-8D65-AE277E773C3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47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55A6371-099C-417B-9BFA-7A3230C3831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47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1EAE6E8-0DA6-44AA-AE1B-537475B095C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48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907292F-11F3-4948-A505-E5CA7434DD5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48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3D1CF9A-7362-4D4C-908C-DBB9C855989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48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8664874-C28E-4761-BE5E-7A080A832FB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48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7BD28EB-3D69-4DE5-A196-BEA401E8AD6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48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99F5D78-BC53-4534-A439-47328AD9EF4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48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45ABC51-075E-4BAB-9972-B7CC4FE74C1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48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F43763B-9852-4E35-8867-7F10BA74C42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48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7FFE6CA-DEC8-4A4A-B282-8B32FA80066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48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4C64D70-6091-4555-8FA0-94250716C2B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48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ED46838-BD6D-4544-B8B0-37F4C8BF62E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49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B676623-5F6A-453C-A174-A5867239ED3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49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3EDFE6B-06D9-40F9-9B41-E4A56A83D28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49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6EDD762-1C31-4B88-BFB8-74C3182F76E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49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72E05FF-79DB-40D2-9E12-4FEC51D8D82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49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2C3C93B-3985-4BEF-9F6F-4D07767E854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49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B1D7AA2-DAE7-42B5-8A17-A707655285E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49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C2FCBFB-52D4-4D6C-8A66-74885B1A12F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49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321AC3F-7222-4FCD-B95F-19D843FE643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49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9F8395B-B7F5-4197-8E6C-339FC0A4A55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49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672D3A6-7896-42AF-BAA4-BB85A09E4CF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50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4B600DB-394B-4237-93B7-50938C412E7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50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7A291D1-EAA2-49D1-89E0-B740C09CB96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50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3CAE507-FE86-47F4-AC77-E9AAA4ADE3F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50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F208DA5-7EC6-4240-998F-8905EEB0A72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50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F861134-72BE-46D8-9132-DF87FDD4EF5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50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B3DD2DD-5E2D-4FC6-A1E6-4B5F71D4F12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50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51B3C0F-2F14-4886-B5B3-99D28A072C3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50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276B278-8687-4284-B9EB-EE4C1FFCBEC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50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9713814-1DD2-4395-B60E-1BEB213B3EC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50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97D0BA7-C1F2-4AC9-AC4F-63D418D8695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51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B543AC1-4059-4F41-92A0-6A50A5ECE9E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51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FA458B7-08D8-49C1-8F57-EE9DB473782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51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2B77DA3-246D-4050-A528-922C3D5C1EC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51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95BB07C-DD19-4016-9F59-A9E0FF14F24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51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DB4351A-8252-4703-AE87-3C59886A574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51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0A8DF8F-511E-458B-8030-1E5DCBC7804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51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34B9E23-73A4-48E5-9AA6-FE6AED80A2D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51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4D415B8-0092-4A8F-8AE0-9DE849ECFA3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51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FA21400-4AEA-4F3F-94AB-3C2A10A408E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51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64CB667-38E8-45BC-89F4-F4A175B9AE5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52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58AD537-6F52-46C9-BDF7-BE8485C6331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52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B121759-9130-4763-90BB-E8A8E99516D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52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8735C38-3F84-42A0-9A6A-DB969300380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52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B14B263-2B4E-4CC2-B35A-50359110FDE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52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2997605-73F1-4D36-A21D-81841A903D0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52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AF772FA-D3AE-44FB-BCCB-A24B9242FA1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52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1B612BF-7052-4039-AB4C-6FB6D3BEB02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52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B57A481-6754-4770-BD1C-82D99612F6E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52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B4BBD60-0892-4EE3-9981-32BD0E3BF97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52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C4BB08C-7DD0-441C-94F3-4F0F4A8D034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53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0342D85-15B6-4B64-B385-6648307D95E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53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DF18CDB-2A14-421A-9597-C6FF65B2240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53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11FC419-EAB1-489E-B410-A23CC04D806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53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F6ECFFE-C8D1-46F2-9883-F57CF5083FB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53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7B14372-DAFB-4F43-A094-B0F1A0456D0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53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7D076E9-A70F-400D-961B-705CF31CC93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53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FA5EF93-1E86-4D52-B522-85F9BC27A0F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53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A453E04-7C10-4E73-B5C2-8FE89DC9B70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53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49A7CC8-E22A-443A-A58D-F824299301B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53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92C4A45-B409-453A-BE47-75A229C7424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54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93D536F-24C0-4285-B379-71684E03FA4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54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AED2339-286A-42A0-BBEA-17C3BDA99C9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54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1E8256A-FFB7-412E-A6E9-C05C69C9735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54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9358A01-C554-4C1F-B33A-57B536799BA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54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4A1D904-9135-403E-BF24-0BF74E29F5E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54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26A545F-09F1-42EF-A468-9E56BA9A509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54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2BDD728-9E01-41A9-B25E-A2D67BAD5AC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54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744D0BE-133A-4E4F-BEA9-AE043920CFD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54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9C22C48-781B-4145-8285-BF82F72205E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54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9A734E4-9F9C-4E6A-A63C-41CC1F57593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55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6A989BA-8759-49A2-860E-86C99384C5C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55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2E09CE3-EE0F-4408-A30A-66EDEC78F37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55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F507181-7B38-4ED3-AA0A-6C5AA0E6E46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0</xdr:colOff>
      <xdr:row>52</xdr:row>
      <xdr:rowOff>0</xdr:rowOff>
    </xdr:from>
    <xdr:to>
      <xdr:col>12</xdr:col>
      <xdr:colOff>304800</xdr:colOff>
      <xdr:row>56</xdr:row>
      <xdr:rowOff>62865</xdr:rowOff>
    </xdr:to>
    <xdr:sp macro="" textlink="">
      <xdr:nvSpPr>
        <xdr:cNvPr id="55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38FA012-6C23-4345-A32D-ADE8CE7FEB8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304800</xdr:colOff>
      <xdr:row>56</xdr:row>
      <xdr:rowOff>62865</xdr:rowOff>
    </xdr:to>
    <xdr:sp macro="" textlink="">
      <xdr:nvSpPr>
        <xdr:cNvPr id="554" name="AutoShape 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99CE629C-6AE4-4186-AA65-657F1F29A595}"/>
            </a:ext>
          </a:extLst>
        </xdr:cNvPr>
        <xdr:cNvSpPr>
          <a:spLocks noChangeAspect="1" noChangeArrowheads="1"/>
        </xdr:cNvSpPr>
      </xdr:nvSpPr>
      <xdr:spPr bwMode="auto">
        <a:xfrm>
          <a:off x="5200650" y="17030700"/>
          <a:ext cx="30480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304800</xdr:colOff>
      <xdr:row>56</xdr:row>
      <xdr:rowOff>62865</xdr:rowOff>
    </xdr:to>
    <xdr:sp macro="" textlink="">
      <xdr:nvSpPr>
        <xdr:cNvPr id="555" name="AutoShape 4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5DE74E10-F0FD-44E6-ADF7-931657063FCE}"/>
            </a:ext>
          </a:extLst>
        </xdr:cNvPr>
        <xdr:cNvSpPr>
          <a:spLocks noChangeAspect="1" noChangeArrowheads="1"/>
        </xdr:cNvSpPr>
      </xdr:nvSpPr>
      <xdr:spPr bwMode="auto">
        <a:xfrm>
          <a:off x="5695950" y="17030700"/>
          <a:ext cx="30480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55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DF1B263-91CD-442B-AA41-F8ADA602390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647700"/>
    <xdr:sp macro="" textlink="">
      <xdr:nvSpPr>
        <xdr:cNvPr id="55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8105C3F-FB07-4954-A217-956BEF8FA8B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647700"/>
    <xdr:sp macro="" textlink="">
      <xdr:nvSpPr>
        <xdr:cNvPr id="558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873B0FB-0DD7-4D59-B0FC-FE08AE8C96B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647700"/>
    <xdr:sp macro="" textlink="">
      <xdr:nvSpPr>
        <xdr:cNvPr id="559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DE63D34-B861-4D5C-9F7F-9EC364912C4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647700"/>
    <xdr:sp macro="" textlink="">
      <xdr:nvSpPr>
        <xdr:cNvPr id="560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5DD9176-D476-4CDD-99DA-D5CB0DC20B4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647700"/>
    <xdr:sp macro="" textlink="">
      <xdr:nvSpPr>
        <xdr:cNvPr id="561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59FC6B0-F070-4DA2-8169-F1CCDC049A1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647700"/>
    <xdr:sp macro="" textlink="">
      <xdr:nvSpPr>
        <xdr:cNvPr id="562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A01264E-FD0B-43FA-B7D0-7896F27185F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647700"/>
    <xdr:sp macro="" textlink="">
      <xdr:nvSpPr>
        <xdr:cNvPr id="563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C14D767-BDA0-4E3B-B60C-287ACC6446E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647700"/>
    <xdr:sp macro="" textlink="">
      <xdr:nvSpPr>
        <xdr:cNvPr id="564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65F5CEE-9AF2-4813-9187-A37C1F3004E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647700"/>
    <xdr:sp macro="" textlink="">
      <xdr:nvSpPr>
        <xdr:cNvPr id="565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80510A1-647A-4673-B56B-C187C70C482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647700"/>
    <xdr:sp macro="" textlink="">
      <xdr:nvSpPr>
        <xdr:cNvPr id="566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2E97B40F-A8B2-4BEB-B9BE-1A953447703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647700"/>
    <xdr:sp macro="" textlink="">
      <xdr:nvSpPr>
        <xdr:cNvPr id="567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377C59EF-6921-49BF-B155-36EE00D2F69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647700"/>
    <xdr:sp macro="" textlink="">
      <xdr:nvSpPr>
        <xdr:cNvPr id="568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AD3AE3F3-9056-4FB9-A678-3FD79D2B2D2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647700"/>
    <xdr:sp macro="" textlink="">
      <xdr:nvSpPr>
        <xdr:cNvPr id="569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48F99E37-1372-4A2A-AC3C-01215EF58DD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57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24A3A41-5E48-49DD-BFAA-DE4BE3FDC89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57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DC6B9D6-F3FF-4974-B2FF-0AD40ACD85E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57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B212EDE-38FC-4884-9CB8-BCED0203F41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57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B5FF364-219E-4F3A-A8C0-0CB4A53ED84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57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4947ED6-A760-4D79-BE5A-CF0D2ABC59E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57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7B15725-3E60-4CB3-8F76-E371729AA90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86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647700"/>
    <xdr:sp macro="" textlink="">
      <xdr:nvSpPr>
        <xdr:cNvPr id="57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F5243F1-4428-478D-B16D-9B236F8E4E7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647700"/>
    <xdr:sp macro="" textlink="">
      <xdr:nvSpPr>
        <xdr:cNvPr id="577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7B5C7B6-C947-4A1B-A140-C385FCA9001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647700"/>
    <xdr:sp macro="" textlink="">
      <xdr:nvSpPr>
        <xdr:cNvPr id="578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E87F7EA-EA13-4E62-B294-169F214D364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647700"/>
    <xdr:sp macro="" textlink="">
      <xdr:nvSpPr>
        <xdr:cNvPr id="579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0ECFED5-81A4-4F25-823F-A0DA8D7A08F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647700"/>
    <xdr:sp macro="" textlink="">
      <xdr:nvSpPr>
        <xdr:cNvPr id="580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3A28199-7C38-46F0-B543-6E7F304BF34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647700"/>
    <xdr:sp macro="" textlink="">
      <xdr:nvSpPr>
        <xdr:cNvPr id="581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7AA41C8-EF14-4F6F-82D2-DA05E7D31F6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647700"/>
    <xdr:sp macro="" textlink="">
      <xdr:nvSpPr>
        <xdr:cNvPr id="582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F6930A5-9691-4ED3-96CA-7926E3882D3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647700"/>
    <xdr:sp macro="" textlink="">
      <xdr:nvSpPr>
        <xdr:cNvPr id="583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468291F-1857-4B92-A1FD-46CE282DA03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647700"/>
    <xdr:sp macro="" textlink="">
      <xdr:nvSpPr>
        <xdr:cNvPr id="584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24BD560-961A-495F-BB92-77B4524716A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647700"/>
    <xdr:sp macro="" textlink="">
      <xdr:nvSpPr>
        <xdr:cNvPr id="585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F021E9D9-5FC6-448B-8C3D-046E2728BDA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647700"/>
    <xdr:sp macro="" textlink="">
      <xdr:nvSpPr>
        <xdr:cNvPr id="586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E06299ED-1B4A-4AB0-BD08-B75017037A4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647700"/>
    <xdr:sp macro="" textlink="">
      <xdr:nvSpPr>
        <xdr:cNvPr id="587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DAD62A8E-A8A9-4BA5-8209-DE691F7D47E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647700"/>
    <xdr:sp macro="" textlink="">
      <xdr:nvSpPr>
        <xdr:cNvPr id="588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C09BF269-674C-4028-B6F1-66C349BF149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58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034B496-1009-4B76-A2F0-EFDF9DE6A98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59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A04AA14-4EDF-41B3-9655-BDB4CDB92DB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59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E9ABB9F-07C6-4118-857A-04A172E6A2E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59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173B602-1CE6-49CA-AC5D-74F32C740E2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59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72C89A8-348A-4560-8DD4-62EF9F3A783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59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AA06415-82C5-4B5C-BFB7-33824D81A88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01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647700"/>
    <xdr:sp macro="" textlink="">
      <xdr:nvSpPr>
        <xdr:cNvPr id="59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59E428C-5FB6-4CE5-94BD-A4B3C8F37DD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647700"/>
    <xdr:sp macro="" textlink="">
      <xdr:nvSpPr>
        <xdr:cNvPr id="596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B6AE05E-E437-483C-B052-2A0550BB7E9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647700"/>
    <xdr:sp macro="" textlink="">
      <xdr:nvSpPr>
        <xdr:cNvPr id="597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A4E8B33-08E8-4322-BF75-8C52313F3C2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647700"/>
    <xdr:sp macro="" textlink="">
      <xdr:nvSpPr>
        <xdr:cNvPr id="598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ACDC917-1408-4055-8384-E285C08861F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647700"/>
    <xdr:sp macro="" textlink="">
      <xdr:nvSpPr>
        <xdr:cNvPr id="599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47750F4-43A1-4586-952E-93DE672EB08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647700"/>
    <xdr:sp macro="" textlink="">
      <xdr:nvSpPr>
        <xdr:cNvPr id="600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F0150AE-609B-4BE7-9CBB-A7B129965CD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647700"/>
    <xdr:sp macro="" textlink="">
      <xdr:nvSpPr>
        <xdr:cNvPr id="601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F89657E-8800-4C03-803D-9DEF8578F94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647700"/>
    <xdr:sp macro="" textlink="">
      <xdr:nvSpPr>
        <xdr:cNvPr id="602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A8D1972-44FD-49C9-AA7E-116E99AC316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647700"/>
    <xdr:sp macro="" textlink="">
      <xdr:nvSpPr>
        <xdr:cNvPr id="603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CC7FD7A-E83A-4F22-8AAE-E347FFFB37E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647700"/>
    <xdr:sp macro="" textlink="">
      <xdr:nvSpPr>
        <xdr:cNvPr id="604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228280B-A7A7-4A1C-A6BC-EBA9ED9C7D1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647700"/>
    <xdr:sp macro="" textlink="">
      <xdr:nvSpPr>
        <xdr:cNvPr id="605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634CF029-D5BA-4E24-8199-8BCCE35993E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647700"/>
    <xdr:sp macro="" textlink="">
      <xdr:nvSpPr>
        <xdr:cNvPr id="606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AD0A6FFA-C10C-496C-A18B-1650F30B90F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647700"/>
    <xdr:sp macro="" textlink="">
      <xdr:nvSpPr>
        <xdr:cNvPr id="607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DFD026C8-4F6B-415C-BF8A-910C47357B8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60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47EC514-0325-4E33-B17D-85C2C073CC0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60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024A5F5-EDEB-45CD-BB95-7CC1BED0607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61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5CFEC1A-2290-40E7-B444-C5F5D3C8B4C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61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0336A8A-0CB7-4BF3-85A4-D4622178670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61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D118E12-B03C-456F-8EE6-8401AE82FC8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61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62F9463-B973-4DC1-9C29-023E3D3D272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647700"/>
    <xdr:sp macro="" textlink="">
      <xdr:nvSpPr>
        <xdr:cNvPr id="61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55CFB22-B554-4A90-B9CB-492401B77E5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647700"/>
    <xdr:sp macro="" textlink="">
      <xdr:nvSpPr>
        <xdr:cNvPr id="615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3281890-DE08-48EA-9C6E-970014C96F3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647700"/>
    <xdr:sp macro="" textlink="">
      <xdr:nvSpPr>
        <xdr:cNvPr id="616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D844126-7119-4CC8-9AB1-CFD1D755C71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647700"/>
    <xdr:sp macro="" textlink="">
      <xdr:nvSpPr>
        <xdr:cNvPr id="617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483B51E-96B3-4C79-A0C1-921FD7CF704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647700"/>
    <xdr:sp macro="" textlink="">
      <xdr:nvSpPr>
        <xdr:cNvPr id="618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13BBE05-40D6-4116-A37E-6C4BB65A4A6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647700"/>
    <xdr:sp macro="" textlink="">
      <xdr:nvSpPr>
        <xdr:cNvPr id="619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C0E2FB7-1D30-4FD9-804A-9E0731B9961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647700"/>
    <xdr:sp macro="" textlink="">
      <xdr:nvSpPr>
        <xdr:cNvPr id="620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C5A2E97-46A9-410D-B654-682BCA111CD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647700"/>
    <xdr:sp macro="" textlink="">
      <xdr:nvSpPr>
        <xdr:cNvPr id="621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76B1AA2-8437-47A0-82D8-025192D4D03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647700"/>
    <xdr:sp macro="" textlink="">
      <xdr:nvSpPr>
        <xdr:cNvPr id="622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D99C755-CF51-4CE8-90DA-2658203EF5E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647700"/>
    <xdr:sp macro="" textlink="">
      <xdr:nvSpPr>
        <xdr:cNvPr id="623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96754FD8-2061-4615-92F5-E8959C37B41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647700"/>
    <xdr:sp macro="" textlink="">
      <xdr:nvSpPr>
        <xdr:cNvPr id="624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CFFD97EC-3C42-416F-B456-2B53D974AFA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647700"/>
    <xdr:sp macro="" textlink="">
      <xdr:nvSpPr>
        <xdr:cNvPr id="625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0EC2B64B-8F31-4B39-BE04-020621EBFE0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647700"/>
    <xdr:sp macro="" textlink="">
      <xdr:nvSpPr>
        <xdr:cNvPr id="626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C3591AA-EB71-4E72-A194-1CC5ED3C16D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62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2BA8B4B-2D94-4FEB-896B-8DE8EC9AAA1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62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0D685DF-5560-4CC5-BAAC-35A6DE14300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62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B10FDEB-52F7-4524-9E8C-14F689AC12F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63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5701F0D-C609-4D59-A719-78A3BA7AA08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63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697AAB9-936A-4FBE-A752-CE636843D5A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63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D6D792D-2A16-4DE9-9E27-28D94F8F2B6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32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647700"/>
    <xdr:sp macro="" textlink="">
      <xdr:nvSpPr>
        <xdr:cNvPr id="63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C7C7579-BD84-48DC-9B2D-4F9A0CAEAD8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647700"/>
    <xdr:sp macro="" textlink="">
      <xdr:nvSpPr>
        <xdr:cNvPr id="634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2AB9253-8C1F-499D-9C87-B9331B52196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647700"/>
    <xdr:sp macro="" textlink="">
      <xdr:nvSpPr>
        <xdr:cNvPr id="635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E55EE7D-431E-46BD-A211-D1BF6B69A70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647700"/>
    <xdr:sp macro="" textlink="">
      <xdr:nvSpPr>
        <xdr:cNvPr id="636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280D85D-E5C3-4D97-8389-984A693B1C9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647700"/>
    <xdr:sp macro="" textlink="">
      <xdr:nvSpPr>
        <xdr:cNvPr id="637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319B3CA-5885-4315-A4A3-838A2AF6A38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647700"/>
    <xdr:sp macro="" textlink="">
      <xdr:nvSpPr>
        <xdr:cNvPr id="638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BC60D4C-832B-4A9E-8201-37752FDCC18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647700"/>
    <xdr:sp macro="" textlink="">
      <xdr:nvSpPr>
        <xdr:cNvPr id="639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9FBC6E9-4876-4618-9182-CA463F01BCB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647700"/>
    <xdr:sp macro="" textlink="">
      <xdr:nvSpPr>
        <xdr:cNvPr id="640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27DA2D0-7F23-4708-A7F0-D29E328E0FB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647700"/>
    <xdr:sp macro="" textlink="">
      <xdr:nvSpPr>
        <xdr:cNvPr id="641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81FC189-8EAB-4D8F-8B64-CC35033AC43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647700"/>
    <xdr:sp macro="" textlink="">
      <xdr:nvSpPr>
        <xdr:cNvPr id="642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5DFA08B0-D116-4540-9B5E-2A85BDE5538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647700"/>
    <xdr:sp macro="" textlink="">
      <xdr:nvSpPr>
        <xdr:cNvPr id="643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FF8C49F-C6E4-4AA3-A9B5-D94D0FBB33C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647700"/>
    <xdr:sp macro="" textlink="">
      <xdr:nvSpPr>
        <xdr:cNvPr id="644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F79B821C-8093-4083-A0F0-9721BF1280D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647700"/>
    <xdr:sp macro="" textlink="">
      <xdr:nvSpPr>
        <xdr:cNvPr id="645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C63CBAAB-A4E6-4BDA-ACE5-5CCBB77E446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64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F740002-3366-417A-9247-9ABE1D0805B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64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7D517AA-7D24-4880-B02C-3F53F91FAA3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64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E2384B0-779B-4391-BFE9-A3C397B7817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64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C1225B0-EF97-4FC1-8A5D-68D95D25DD4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65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A628180-0316-4517-921F-016A45F6C04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65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8AE9AD0-2D9C-4B0C-8D1A-11F73BBB044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647700"/>
    <xdr:sp macro="" textlink="">
      <xdr:nvSpPr>
        <xdr:cNvPr id="65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BA74541-4BE9-4419-839B-A0DDE106F91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647700"/>
    <xdr:sp macro="" textlink="">
      <xdr:nvSpPr>
        <xdr:cNvPr id="653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AACB73D-AE39-4569-A074-6494FABEA23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647700"/>
    <xdr:sp macro="" textlink="">
      <xdr:nvSpPr>
        <xdr:cNvPr id="654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3881837-ABCD-4165-9BC6-854496B2D53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647700"/>
    <xdr:sp macro="" textlink="">
      <xdr:nvSpPr>
        <xdr:cNvPr id="655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267BA56-EE53-40CB-AA99-96E3ADF9D22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647700"/>
    <xdr:sp macro="" textlink="">
      <xdr:nvSpPr>
        <xdr:cNvPr id="656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842D941-7042-43DA-B55A-AF7268D8021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647700"/>
    <xdr:sp macro="" textlink="">
      <xdr:nvSpPr>
        <xdr:cNvPr id="657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A5DCF6A-781B-4F3F-9FBE-DB24EA7AAB3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647700"/>
    <xdr:sp macro="" textlink="">
      <xdr:nvSpPr>
        <xdr:cNvPr id="658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C3AF774-DDEB-41B3-A6CA-A60A294807A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647700"/>
    <xdr:sp macro="" textlink="">
      <xdr:nvSpPr>
        <xdr:cNvPr id="659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A9B8ADE-3D06-4158-8332-A66D6660AD7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647700"/>
    <xdr:sp macro="" textlink="">
      <xdr:nvSpPr>
        <xdr:cNvPr id="660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B6F49DA-D65B-4D11-90EA-200F38CD6C7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647700"/>
    <xdr:sp macro="" textlink="">
      <xdr:nvSpPr>
        <xdr:cNvPr id="661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04932751-3062-4FC4-B9F9-407A261D280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647700"/>
    <xdr:sp macro="" textlink="">
      <xdr:nvSpPr>
        <xdr:cNvPr id="662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BACD76F1-69EF-4CBE-9062-26E37298231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647700"/>
    <xdr:sp macro="" textlink="">
      <xdr:nvSpPr>
        <xdr:cNvPr id="663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EBC4BAF1-628E-499C-B242-6577C06B7C6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647700"/>
    <xdr:sp macro="" textlink="">
      <xdr:nvSpPr>
        <xdr:cNvPr id="664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9FD9E044-548C-47EE-84C8-1A929A86549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66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8E3A1C5-8818-43FF-B3BC-3E9C634CC5A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66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3525297-8D05-4810-BEF3-420767131A5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66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FA6DE8A-C547-46BE-A024-A7E7708A598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66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EDF7BE1-14C3-49DD-9DCF-9DAF510CC91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66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FD65FF4-F99C-4A20-89AB-F5351CF3CD5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67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AB01BEF-430E-4E89-9155-216D1768891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647700"/>
    <xdr:sp macro="" textlink="">
      <xdr:nvSpPr>
        <xdr:cNvPr id="67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AF6CA1E-69B3-45AA-80D5-EB867782ECA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647700"/>
    <xdr:sp macro="" textlink="">
      <xdr:nvSpPr>
        <xdr:cNvPr id="672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F99373E-D000-41CB-B179-4D487C398F0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647700"/>
    <xdr:sp macro="" textlink="">
      <xdr:nvSpPr>
        <xdr:cNvPr id="673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1A28A0D-8DE1-45A8-B290-F9BAE57855F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647700"/>
    <xdr:sp macro="" textlink="">
      <xdr:nvSpPr>
        <xdr:cNvPr id="674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649ACAF-44E5-4863-A61E-47824FED8A5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647700"/>
    <xdr:sp macro="" textlink="">
      <xdr:nvSpPr>
        <xdr:cNvPr id="675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918C7BB-ECFB-4FF1-9EE9-B234322CC68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647700"/>
    <xdr:sp macro="" textlink="">
      <xdr:nvSpPr>
        <xdr:cNvPr id="676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A7AE700-B7C0-424C-9E22-054917C4BD9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647700"/>
    <xdr:sp macro="" textlink="">
      <xdr:nvSpPr>
        <xdr:cNvPr id="677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E95B157-3A45-4EC6-AC21-72D41334525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647700"/>
    <xdr:sp macro="" textlink="">
      <xdr:nvSpPr>
        <xdr:cNvPr id="678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722BE76-572D-4424-8105-3F2276690ED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647700"/>
    <xdr:sp macro="" textlink="">
      <xdr:nvSpPr>
        <xdr:cNvPr id="679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950914A-D951-4988-A33E-53C285BCDAC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647700"/>
    <xdr:sp macro="" textlink="">
      <xdr:nvSpPr>
        <xdr:cNvPr id="680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75C6793F-8063-4CFA-950F-D3A2F72CFCE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647700"/>
    <xdr:sp macro="" textlink="">
      <xdr:nvSpPr>
        <xdr:cNvPr id="681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6520905C-3D9A-4F2E-B907-A361174CDB1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647700"/>
    <xdr:sp macro="" textlink="">
      <xdr:nvSpPr>
        <xdr:cNvPr id="682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5E7C7B6A-B65F-47FD-A1D5-6AE147931B1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647700"/>
    <xdr:sp macro="" textlink="">
      <xdr:nvSpPr>
        <xdr:cNvPr id="683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DFF97B91-B7D2-400C-9B77-50F8EFEDABD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68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6BDD77E-9FBA-499A-8CD8-58C3AD8F69A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68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C0BAD60-807D-42E0-8DD2-158CDC72694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68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182F2AA-9BDF-48FD-B0A9-2364C0DA489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68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D948CF9-1E66-4F16-806A-917CC351117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68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219DF46-BFE8-4670-8CB9-AE6DB9A645A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68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0226D81-B88D-47F0-8506-0264D55294A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01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647700"/>
    <xdr:sp macro="" textlink="">
      <xdr:nvSpPr>
        <xdr:cNvPr id="69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7A9FCBC-C022-4AC5-84FC-74A1F95A4C8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647700"/>
    <xdr:sp macro="" textlink="">
      <xdr:nvSpPr>
        <xdr:cNvPr id="691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B5E9158-6CAE-4FE4-AA32-F6AF81B375E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647700"/>
    <xdr:sp macro="" textlink="">
      <xdr:nvSpPr>
        <xdr:cNvPr id="692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AF1AAF1-9EFE-48CF-97E9-307F276FDC5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647700"/>
    <xdr:sp macro="" textlink="">
      <xdr:nvSpPr>
        <xdr:cNvPr id="693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0DDDF10-D8B6-434C-A38C-B810779143C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647700"/>
    <xdr:sp macro="" textlink="">
      <xdr:nvSpPr>
        <xdr:cNvPr id="694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B5FF87E-9ECE-4688-BA60-A97AE4491AC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647700"/>
    <xdr:sp macro="" textlink="">
      <xdr:nvSpPr>
        <xdr:cNvPr id="695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4C23301-E076-40A1-8162-CF28F53043D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647700"/>
    <xdr:sp macro="" textlink="">
      <xdr:nvSpPr>
        <xdr:cNvPr id="696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74B596B-7293-4D59-B78C-A7B6FBFFC80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647700"/>
    <xdr:sp macro="" textlink="">
      <xdr:nvSpPr>
        <xdr:cNvPr id="697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B84A5A7-98BF-4FA5-9721-1B85D07ECA3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647700"/>
    <xdr:sp macro="" textlink="">
      <xdr:nvSpPr>
        <xdr:cNvPr id="698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084449D-AA65-4A26-9D1C-821C5B09B9D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647700"/>
    <xdr:sp macro="" textlink="">
      <xdr:nvSpPr>
        <xdr:cNvPr id="699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B48FD1EA-9744-483B-9C43-70E1A5E6CE9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647700"/>
    <xdr:sp macro="" textlink="">
      <xdr:nvSpPr>
        <xdr:cNvPr id="700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26531C5C-2ADC-44E6-BAB1-339A01693BB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647700"/>
    <xdr:sp macro="" textlink="">
      <xdr:nvSpPr>
        <xdr:cNvPr id="701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6C125A7C-6E46-4B7A-8C66-42574CD9275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647700"/>
    <xdr:sp macro="" textlink="">
      <xdr:nvSpPr>
        <xdr:cNvPr id="702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433220C9-5B75-4714-8BF6-1BD0492DDC8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70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79ED4FB-C5C4-4D8F-883A-C19F2F24301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70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B03BA0E-AEE4-4D82-9469-24160475639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70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1EBB5FB-4F8A-4366-8414-A0179921550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70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A498206-FF68-4B44-912C-DC0BBEC5375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70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3E4CCF6-3F8D-41D2-A6C6-5C26E5A8F3B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70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F2FABCF-17B0-4DF9-AA60-D922ECC00BC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1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647700"/>
    <xdr:sp macro="" textlink="">
      <xdr:nvSpPr>
        <xdr:cNvPr id="70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0443B01-279D-4E20-A47E-5300E108F82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647700"/>
    <xdr:sp macro="" textlink="">
      <xdr:nvSpPr>
        <xdr:cNvPr id="710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04309B9-9CD1-4749-9A89-0211988085F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647700"/>
    <xdr:sp macro="" textlink="">
      <xdr:nvSpPr>
        <xdr:cNvPr id="711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14F4C5E-60DE-4BAA-9CCF-A5B83014059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647700"/>
    <xdr:sp macro="" textlink="">
      <xdr:nvSpPr>
        <xdr:cNvPr id="712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95DE8D6-5586-4A4B-9542-EF88B369080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647700"/>
    <xdr:sp macro="" textlink="">
      <xdr:nvSpPr>
        <xdr:cNvPr id="713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C037D4C-A7AC-49DA-90EF-C2FCADC7F94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647700"/>
    <xdr:sp macro="" textlink="">
      <xdr:nvSpPr>
        <xdr:cNvPr id="714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D3FFA75-FBBD-466F-AA37-D06329BD769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647700"/>
    <xdr:sp macro="" textlink="">
      <xdr:nvSpPr>
        <xdr:cNvPr id="715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C2CD29F-32FA-49B0-B534-6FD743D2BFC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647700"/>
    <xdr:sp macro="" textlink="">
      <xdr:nvSpPr>
        <xdr:cNvPr id="716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1C8AF4F-E771-40A5-9C49-453A0D60C5A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647700"/>
    <xdr:sp macro="" textlink="">
      <xdr:nvSpPr>
        <xdr:cNvPr id="717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2704E57-9A30-4889-B152-7BDEB6A67CF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647700"/>
    <xdr:sp macro="" textlink="">
      <xdr:nvSpPr>
        <xdr:cNvPr id="718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49061FF-1A9B-4E4C-BB57-D124E7972F6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647700"/>
    <xdr:sp macro="" textlink="">
      <xdr:nvSpPr>
        <xdr:cNvPr id="719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E2A38180-151B-4648-8A6D-4F865B70C2D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647700"/>
    <xdr:sp macro="" textlink="">
      <xdr:nvSpPr>
        <xdr:cNvPr id="720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A74D29B5-0B9B-4326-84BD-5C0D31E7911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647700"/>
    <xdr:sp macro="" textlink="">
      <xdr:nvSpPr>
        <xdr:cNvPr id="721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6C301E9F-201D-44F5-8ED5-C6E2100D602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72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0F56F69-D99B-4860-9533-5AAC40076EF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72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23196CA-889A-45B9-A2E0-19FDDD2ADC4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72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C332777-D111-4434-8E60-EDC8F0CB4A6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72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5EB032C-579B-4A66-86AC-895B56372A5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72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D8C849C-CA7C-47C3-893F-DBD9296C60E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72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E28DC29-9068-4BE2-AD93-99F42AA583C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32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647700"/>
    <xdr:sp macro="" textlink="">
      <xdr:nvSpPr>
        <xdr:cNvPr id="72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CDA99D4-3EA1-4CEF-86E3-7591FE2E9DA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647700"/>
    <xdr:sp macro="" textlink="">
      <xdr:nvSpPr>
        <xdr:cNvPr id="729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0672E8B-EC02-4098-903C-7B2B3F052A4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647700"/>
    <xdr:sp macro="" textlink="">
      <xdr:nvSpPr>
        <xdr:cNvPr id="730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034CA40-64D4-4BF5-BD58-C6CD9F636B9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647700"/>
    <xdr:sp macro="" textlink="">
      <xdr:nvSpPr>
        <xdr:cNvPr id="731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7B54C9C-F74D-42A7-8958-F8610C98D38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647700"/>
    <xdr:sp macro="" textlink="">
      <xdr:nvSpPr>
        <xdr:cNvPr id="732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DB5463C-F702-45FF-85A4-22670AC3067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647700"/>
    <xdr:sp macro="" textlink="">
      <xdr:nvSpPr>
        <xdr:cNvPr id="733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4B04248-73A0-41BE-B756-BBBFDAC2F98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647700"/>
    <xdr:sp macro="" textlink="">
      <xdr:nvSpPr>
        <xdr:cNvPr id="734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7AE817C-3919-40C1-AAF8-6A33C32D6C1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647700"/>
    <xdr:sp macro="" textlink="">
      <xdr:nvSpPr>
        <xdr:cNvPr id="735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F8E3850-11CB-46C8-91DE-70349A6E251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647700"/>
    <xdr:sp macro="" textlink="">
      <xdr:nvSpPr>
        <xdr:cNvPr id="736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272E31E-D6A8-42F9-B04D-4B2AEFB757C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647700"/>
    <xdr:sp macro="" textlink="">
      <xdr:nvSpPr>
        <xdr:cNvPr id="737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A20ECEEF-131C-4433-BF25-6DBCD51B0F9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647700"/>
    <xdr:sp macro="" textlink="">
      <xdr:nvSpPr>
        <xdr:cNvPr id="738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EFCED4E0-9C9E-48F5-99AE-DD677FF0F87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647700"/>
    <xdr:sp macro="" textlink="">
      <xdr:nvSpPr>
        <xdr:cNvPr id="739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E3EA59D-AD40-4860-99DA-766FDA8D41D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647700"/>
    <xdr:sp macro="" textlink="">
      <xdr:nvSpPr>
        <xdr:cNvPr id="740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77FCAD65-81ED-447E-9C6E-2677BE4C40A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74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FBE3C2B-CAFC-4E8C-9D7B-DCDB8E0BD74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74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CE7E06A-B0AF-47DF-B538-4DD92336BBA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74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1338441-35ED-468F-B78D-97BC837B973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74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D452F61-A176-425B-9FFF-CC101CB2599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74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A77C45D-7D79-4BF6-BB59-95728AE42D2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74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3E9C6CC-EA2F-4B83-9BAB-C6160B2765C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490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647700"/>
    <xdr:sp macro="" textlink="">
      <xdr:nvSpPr>
        <xdr:cNvPr id="74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69C651E-592A-4680-9843-7A3A5A3BD0A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647700"/>
    <xdr:sp macro="" textlink="">
      <xdr:nvSpPr>
        <xdr:cNvPr id="748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C8F7B73-76E9-4077-A635-38FA47C28F7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647700"/>
    <xdr:sp macro="" textlink="">
      <xdr:nvSpPr>
        <xdr:cNvPr id="749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F07D617-667E-492D-9EE6-2630B2FCEEE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647700"/>
    <xdr:sp macro="" textlink="">
      <xdr:nvSpPr>
        <xdr:cNvPr id="750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89B84E8-8D9B-4E3E-ACDC-AEB21CE38B4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647700"/>
    <xdr:sp macro="" textlink="">
      <xdr:nvSpPr>
        <xdr:cNvPr id="751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BFA57F3-4FE3-4F41-94F7-CA0B2BBE395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647700"/>
    <xdr:sp macro="" textlink="">
      <xdr:nvSpPr>
        <xdr:cNvPr id="752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67DB0C1-0485-4EDB-B35B-2D4ED66A6F0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647700"/>
    <xdr:sp macro="" textlink="">
      <xdr:nvSpPr>
        <xdr:cNvPr id="753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49AAEA0-D0C8-44F3-A9EE-2919CAEABF9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647700"/>
    <xdr:sp macro="" textlink="">
      <xdr:nvSpPr>
        <xdr:cNvPr id="754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0A9793D-2A06-4565-90F3-159A6590572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647700"/>
    <xdr:sp macro="" textlink="">
      <xdr:nvSpPr>
        <xdr:cNvPr id="755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465170A-D3CF-41F5-A8E3-362C726F79A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647700"/>
    <xdr:sp macro="" textlink="">
      <xdr:nvSpPr>
        <xdr:cNvPr id="756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C9034687-E0E5-4174-A7CD-4AAA2C6DCF4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647700"/>
    <xdr:sp macro="" textlink="">
      <xdr:nvSpPr>
        <xdr:cNvPr id="757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C5053E8C-4AF7-4D29-B444-65A70A99A47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647700"/>
    <xdr:sp macro="" textlink="">
      <xdr:nvSpPr>
        <xdr:cNvPr id="758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6CA0BCF1-EF8F-4224-881A-9A8BFFC9C6F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647700"/>
    <xdr:sp macro="" textlink="">
      <xdr:nvSpPr>
        <xdr:cNvPr id="759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3DA89A2-A02E-4E29-9B42-3EABD5BFEBA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76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B62E486-97AD-48F6-8194-6D2C3426FC5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76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DD649C5-8A56-44EA-986B-3A0B4572168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76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E7EB0B3-5023-41B3-9ABD-E6B1DDC55AE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76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926E371-E807-492F-8BFF-BA2A4F68C37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76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F9096A8-D815-4A11-A068-CFA24053CAB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76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419EA44-8B53-4029-8ED7-CC6FB17441D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17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647700"/>
    <xdr:sp macro="" textlink="">
      <xdr:nvSpPr>
        <xdr:cNvPr id="76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A7313AD-655B-4E05-8FBF-B25DF180233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647700"/>
    <xdr:sp macro="" textlink="">
      <xdr:nvSpPr>
        <xdr:cNvPr id="767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E230922-AF5C-469E-95D8-0E808857DDD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647700"/>
    <xdr:sp macro="" textlink="">
      <xdr:nvSpPr>
        <xdr:cNvPr id="768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F3389A4-8FA7-4B2C-91A2-E2ADBF610F8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647700"/>
    <xdr:sp macro="" textlink="">
      <xdr:nvSpPr>
        <xdr:cNvPr id="769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E95D815-2ACF-432B-AD63-B2720782BE0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647700"/>
    <xdr:sp macro="" textlink="">
      <xdr:nvSpPr>
        <xdr:cNvPr id="770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CD0DE30-A178-4BCE-9BCA-2DA875A2099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647700"/>
    <xdr:sp macro="" textlink="">
      <xdr:nvSpPr>
        <xdr:cNvPr id="771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949A78F-CDF9-4E1E-B1CB-C80B15F0C58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647700"/>
    <xdr:sp macro="" textlink="">
      <xdr:nvSpPr>
        <xdr:cNvPr id="772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25E79CF-99DF-426C-B0C0-7406F7DC5E4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647700"/>
    <xdr:sp macro="" textlink="">
      <xdr:nvSpPr>
        <xdr:cNvPr id="773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B0F7074-EE68-4EDF-80A0-979B62BF57D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647700"/>
    <xdr:sp macro="" textlink="">
      <xdr:nvSpPr>
        <xdr:cNvPr id="774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BDF7EEA-28E7-49AF-8958-4197806FF53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647700"/>
    <xdr:sp macro="" textlink="">
      <xdr:nvSpPr>
        <xdr:cNvPr id="775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4B3950AD-97C8-42D5-9CA0-3AD763E41DE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647700"/>
    <xdr:sp macro="" textlink="">
      <xdr:nvSpPr>
        <xdr:cNvPr id="776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3C68A215-12CB-45F5-8DFB-98E820AB69C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647700"/>
    <xdr:sp macro="" textlink="">
      <xdr:nvSpPr>
        <xdr:cNvPr id="777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E64692DF-9CE4-47A4-89C1-57A19426CB9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647700"/>
    <xdr:sp macro="" textlink="">
      <xdr:nvSpPr>
        <xdr:cNvPr id="778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4789D286-A1EB-42B3-8DDE-1C4E7D380B9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77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1847A30-3AA5-4228-A56B-8747791952E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78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339CD24-8F65-4AEF-95EB-9289D65DFAB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78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C411598-3E84-428E-8AA4-C49A5A0F842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78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7FC126C-E6B2-4721-B98A-4143B2304C6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78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D19F2B1-F28D-4093-ADB6-B46263DDCEF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78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1D25FC8-88A7-481F-A291-0DE9DA1F996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647700"/>
    <xdr:sp macro="" textlink="">
      <xdr:nvSpPr>
        <xdr:cNvPr id="78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376CD68-34ED-4225-840F-88554953682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647700"/>
    <xdr:sp macro="" textlink="">
      <xdr:nvSpPr>
        <xdr:cNvPr id="786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B261156-B7CC-41FD-85B5-4670401BDE8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647700"/>
    <xdr:sp macro="" textlink="">
      <xdr:nvSpPr>
        <xdr:cNvPr id="787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794C751-8A52-4D4E-8106-FAD4980AC0B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647700"/>
    <xdr:sp macro="" textlink="">
      <xdr:nvSpPr>
        <xdr:cNvPr id="788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B335028-F2F9-486D-9163-95356F1E74A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647700"/>
    <xdr:sp macro="" textlink="">
      <xdr:nvSpPr>
        <xdr:cNvPr id="789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43A6C38-11DB-4796-9A43-198D958066D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647700"/>
    <xdr:sp macro="" textlink="">
      <xdr:nvSpPr>
        <xdr:cNvPr id="790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3E431EE-F5B3-43E9-BD18-66D8ADA813F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647700"/>
    <xdr:sp macro="" textlink="">
      <xdr:nvSpPr>
        <xdr:cNvPr id="791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39CC442-CBAD-41A1-B1C0-FF970742266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647700"/>
    <xdr:sp macro="" textlink="">
      <xdr:nvSpPr>
        <xdr:cNvPr id="792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25D8225-F007-4BC4-9578-49B0CC6197B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647700"/>
    <xdr:sp macro="" textlink="">
      <xdr:nvSpPr>
        <xdr:cNvPr id="793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152E33B-5627-463F-934E-CA94793B8A0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647700"/>
    <xdr:sp macro="" textlink="">
      <xdr:nvSpPr>
        <xdr:cNvPr id="794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7B431DBD-8CAE-400E-8555-C14A4A5288C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647700"/>
    <xdr:sp macro="" textlink="">
      <xdr:nvSpPr>
        <xdr:cNvPr id="795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92A01DE0-6E49-4002-B115-B2258373A68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647700"/>
    <xdr:sp macro="" textlink="">
      <xdr:nvSpPr>
        <xdr:cNvPr id="796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4754388B-7FB0-4959-B8CB-069271F492F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647700"/>
    <xdr:sp macro="" textlink="">
      <xdr:nvSpPr>
        <xdr:cNvPr id="797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0FD63910-6674-4F27-8E10-D8385FF0F2F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79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477019E-35DF-477F-9A9F-F74F46ABB44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79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35538CA-90CB-4412-B753-0D51E810CD2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80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49D6754-796E-49BD-B9F0-3CECC85E36A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80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F3F2911-A54E-498B-8EAE-4429344C8A6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80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C60DC16-F16C-4582-A329-A913A861D55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80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B0DAC7D-3E84-448E-B149-9FCAB12282A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24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647700"/>
    <xdr:sp macro="" textlink="">
      <xdr:nvSpPr>
        <xdr:cNvPr id="80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0BE9153-A0C4-4691-88E1-F71739E547E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647700"/>
    <xdr:sp macro="" textlink="">
      <xdr:nvSpPr>
        <xdr:cNvPr id="805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4ACA4E7-C439-4727-AEE9-CBD8BDBDDE4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647700"/>
    <xdr:sp macro="" textlink="">
      <xdr:nvSpPr>
        <xdr:cNvPr id="806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AD78B5A-0AB2-49F5-85CB-A3AD1694800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647700"/>
    <xdr:sp macro="" textlink="">
      <xdr:nvSpPr>
        <xdr:cNvPr id="807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3B71B7C-6952-4FC6-AA78-D5A68D4343E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647700"/>
    <xdr:sp macro="" textlink="">
      <xdr:nvSpPr>
        <xdr:cNvPr id="808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AEF739D-9679-4096-BA1B-90F224D329A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647700"/>
    <xdr:sp macro="" textlink="">
      <xdr:nvSpPr>
        <xdr:cNvPr id="809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EFEC65C-F4E3-4082-8B75-BBD7E465085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647700"/>
    <xdr:sp macro="" textlink="">
      <xdr:nvSpPr>
        <xdr:cNvPr id="810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AE6E484-1880-45E7-9AB9-70920310852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647700"/>
    <xdr:sp macro="" textlink="">
      <xdr:nvSpPr>
        <xdr:cNvPr id="811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F981B83-5AA6-461A-957D-AC14689CE2C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647700"/>
    <xdr:sp macro="" textlink="">
      <xdr:nvSpPr>
        <xdr:cNvPr id="812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10FF150-93E3-48FA-9A58-6065D284AAF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647700"/>
    <xdr:sp macro="" textlink="">
      <xdr:nvSpPr>
        <xdr:cNvPr id="813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D8927F9B-6CF6-416A-B407-D5712564E8E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647700"/>
    <xdr:sp macro="" textlink="">
      <xdr:nvSpPr>
        <xdr:cNvPr id="814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EAB9A348-E1C6-4B42-ABA8-A2F92956125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647700"/>
    <xdr:sp macro="" textlink="">
      <xdr:nvSpPr>
        <xdr:cNvPr id="815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2F0B9F62-8DAB-4817-AAC2-16B8CFEBE5A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647700"/>
    <xdr:sp macro="" textlink="">
      <xdr:nvSpPr>
        <xdr:cNvPr id="816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E486A08C-F613-4CB3-8DC4-DC6958D6E21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81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64ABD34-8975-402A-9F6C-713D17E864A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81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C1473D3-3B02-4DF0-89AA-50B35709160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81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2668C88-A775-4A1F-9B86-3837D7D0D1C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82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D16DD53-5C5A-48FA-9A1A-BD197006164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82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00430A2-66DB-4468-8388-D876C12DC50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82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8440E7E-78D5-4710-AEC2-4D6CB2A8736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8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647700"/>
    <xdr:sp macro="" textlink="">
      <xdr:nvSpPr>
        <xdr:cNvPr id="82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3A954DA-A4F2-4EFE-9993-F299621EC82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647700"/>
    <xdr:sp macro="" textlink="">
      <xdr:nvSpPr>
        <xdr:cNvPr id="824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5EEB334-D1EF-44AF-B729-94B03A469C2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647700"/>
    <xdr:sp macro="" textlink="">
      <xdr:nvSpPr>
        <xdr:cNvPr id="825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81F0ACB-8ADC-4353-B3D4-0E035E5A02F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647700"/>
    <xdr:sp macro="" textlink="">
      <xdr:nvSpPr>
        <xdr:cNvPr id="826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0EB846D-2D72-4D79-8EEE-D2437F803A7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647700"/>
    <xdr:sp macro="" textlink="">
      <xdr:nvSpPr>
        <xdr:cNvPr id="827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C99CB90-9ED0-4581-909F-EC1C30446EC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647700"/>
    <xdr:sp macro="" textlink="">
      <xdr:nvSpPr>
        <xdr:cNvPr id="828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DCC1B71-7418-44B9-A685-890D0144D09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647700"/>
    <xdr:sp macro="" textlink="">
      <xdr:nvSpPr>
        <xdr:cNvPr id="829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11BFFB5-63C0-427F-A43E-B8F006B5F17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647700"/>
    <xdr:sp macro="" textlink="">
      <xdr:nvSpPr>
        <xdr:cNvPr id="830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A8DFA15-D1AF-4626-AAF2-4C064DA6FB2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647700"/>
    <xdr:sp macro="" textlink="">
      <xdr:nvSpPr>
        <xdr:cNvPr id="831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30ABF1F-CA42-40FB-B332-746EB62D3C1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647700"/>
    <xdr:sp macro="" textlink="">
      <xdr:nvSpPr>
        <xdr:cNvPr id="832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01BE5FFD-F694-4F25-80BC-D93B4A55308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647700"/>
    <xdr:sp macro="" textlink="">
      <xdr:nvSpPr>
        <xdr:cNvPr id="833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EE567FA7-8723-4270-9B5F-38F0024AC80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647700"/>
    <xdr:sp macro="" textlink="">
      <xdr:nvSpPr>
        <xdr:cNvPr id="834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6C6D0C54-940C-4C62-A482-F01486F3BA1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647700"/>
    <xdr:sp macro="" textlink="">
      <xdr:nvSpPr>
        <xdr:cNvPr id="835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16C698D1-9105-48B2-BBAA-BB41C394200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83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9FD472B-4D17-4EF1-9F79-80AF88D9B54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83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3EAF749-73B0-4ED8-AAA9-2DED8A76F25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83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328778B-06B1-4CF0-96EC-8AB19DF4B67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83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5F7A687-907B-4431-A658-62B483A2BF9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84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ED996CC-0991-42AC-9EBC-5066EA9FF8A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84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F7A17C5-0388-494C-88EF-0A3DB6450B2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647700"/>
    <xdr:sp macro="" textlink="">
      <xdr:nvSpPr>
        <xdr:cNvPr id="84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06156C1-33C2-47D2-9B36-E4FB88AC957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647700"/>
    <xdr:sp macro="" textlink="">
      <xdr:nvSpPr>
        <xdr:cNvPr id="843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E6CFA7C-7C33-4116-A1BA-054B30888F7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647700"/>
    <xdr:sp macro="" textlink="">
      <xdr:nvSpPr>
        <xdr:cNvPr id="844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05FC794-6A0A-4779-A5F7-8707B02B55A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647700"/>
    <xdr:sp macro="" textlink="">
      <xdr:nvSpPr>
        <xdr:cNvPr id="845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3739656-4B01-4F60-A3CD-EC7394460FA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647700"/>
    <xdr:sp macro="" textlink="">
      <xdr:nvSpPr>
        <xdr:cNvPr id="846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40100C7-44AC-49AF-8010-677990C3223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647700"/>
    <xdr:sp macro="" textlink="">
      <xdr:nvSpPr>
        <xdr:cNvPr id="847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BE17EA0-6F1C-4714-B6F0-BC9A26221BD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647700"/>
    <xdr:sp macro="" textlink="">
      <xdr:nvSpPr>
        <xdr:cNvPr id="848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514EBAB-1965-4E27-8AB8-A65BE49DBF1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647700"/>
    <xdr:sp macro="" textlink="">
      <xdr:nvSpPr>
        <xdr:cNvPr id="849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3AC1635-7C6D-4978-8EC4-13F0252D996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647700"/>
    <xdr:sp macro="" textlink="">
      <xdr:nvSpPr>
        <xdr:cNvPr id="850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22BF035-2409-4000-8444-E35E1A6B018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647700"/>
    <xdr:sp macro="" textlink="">
      <xdr:nvSpPr>
        <xdr:cNvPr id="851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1C2DB717-1EBB-440E-8430-0699F541EB2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647700"/>
    <xdr:sp macro="" textlink="">
      <xdr:nvSpPr>
        <xdr:cNvPr id="852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D7B90480-B86C-4E48-A14A-D5946D51CE5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647700"/>
    <xdr:sp macro="" textlink="">
      <xdr:nvSpPr>
        <xdr:cNvPr id="853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4C24A923-5C5F-4ED7-9BD2-7F3B51C7C19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647700"/>
    <xdr:sp macro="" textlink="">
      <xdr:nvSpPr>
        <xdr:cNvPr id="854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96802D4E-FE11-4950-8879-84B53D09E44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85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758F954-ABE1-463A-8519-5018E9B8F82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85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32C78EF-AD5E-42A2-B228-EB86EBE6B1D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85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D775922-76AB-49AB-92B5-B99F3CF9D5A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85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3EAED30-ADA2-4BB0-A368-482F11A6854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85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0B008E9-19CF-4F42-88EB-D8918AB5B74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86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849A319-55AD-4EE8-94DD-7FFA32F3F16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3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647700"/>
    <xdr:sp macro="" textlink="">
      <xdr:nvSpPr>
        <xdr:cNvPr id="86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989B592-C345-4D16-8E69-E34C6C3D31F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647700"/>
    <xdr:sp macro="" textlink="">
      <xdr:nvSpPr>
        <xdr:cNvPr id="862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4FC7498-7AF3-4445-839A-743BF58FD9A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647700"/>
    <xdr:sp macro="" textlink="">
      <xdr:nvSpPr>
        <xdr:cNvPr id="863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5DBD77E-757E-4350-8278-ED6DA793F4C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647700"/>
    <xdr:sp macro="" textlink="">
      <xdr:nvSpPr>
        <xdr:cNvPr id="864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7A01B36-8DDA-42AF-B0DB-D6D8663F836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647700"/>
    <xdr:sp macro="" textlink="">
      <xdr:nvSpPr>
        <xdr:cNvPr id="865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0F979EE-2C5C-4D74-8DD6-64DD280F151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647700"/>
    <xdr:sp macro="" textlink="">
      <xdr:nvSpPr>
        <xdr:cNvPr id="866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1235E19-19A7-4DEF-9502-9FE6B6D67CC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647700"/>
    <xdr:sp macro="" textlink="">
      <xdr:nvSpPr>
        <xdr:cNvPr id="867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857386F-41A8-48A9-8AAF-330A3F82CA0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647700"/>
    <xdr:sp macro="" textlink="">
      <xdr:nvSpPr>
        <xdr:cNvPr id="868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F1F31FC-9448-4461-A0EC-6DBC95DF68A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647700"/>
    <xdr:sp macro="" textlink="">
      <xdr:nvSpPr>
        <xdr:cNvPr id="869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82350F9-4644-447F-A4A7-BCC8C37EA0C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647700"/>
    <xdr:sp macro="" textlink="">
      <xdr:nvSpPr>
        <xdr:cNvPr id="870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7A6893D8-B4E9-4858-A44A-048BBC5E4C3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647700"/>
    <xdr:sp macro="" textlink="">
      <xdr:nvSpPr>
        <xdr:cNvPr id="871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312B8C9E-6013-4B9E-81D9-4A9AD62B14E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647700"/>
    <xdr:sp macro="" textlink="">
      <xdr:nvSpPr>
        <xdr:cNvPr id="872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FAF4A043-AF4A-4897-B0B2-BE2ACDD0E53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647700"/>
    <xdr:sp macro="" textlink="">
      <xdr:nvSpPr>
        <xdr:cNvPr id="873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E035A1E-7C86-4CCF-A47B-6A45DB9E8AB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87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E382C0C-DB9B-4FAE-9353-B1C23754A04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87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DCC4FCB-CD78-4445-BB2B-9E7F714E2D9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87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5066551-F5E1-4F5E-96F6-A32EDE99FBC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87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FBD0180-A269-42BB-838A-D744A138AC6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87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6C16A24-3B36-4766-891D-B6471AA26B8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87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E384AA4-CF7F-450E-B316-A9D290ACC04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71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647700"/>
    <xdr:sp macro="" textlink="">
      <xdr:nvSpPr>
        <xdr:cNvPr id="88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6F3BCC9-3B81-4E0B-8252-4664769C16A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647700"/>
    <xdr:sp macro="" textlink="">
      <xdr:nvSpPr>
        <xdr:cNvPr id="881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D9D56C4-62E3-4A4D-9456-006E16FD623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647700"/>
    <xdr:sp macro="" textlink="">
      <xdr:nvSpPr>
        <xdr:cNvPr id="882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8AEED74-7B15-404B-AADA-6DC49CE345E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647700"/>
    <xdr:sp macro="" textlink="">
      <xdr:nvSpPr>
        <xdr:cNvPr id="883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058F85C-18D2-4B94-B809-C463BAC00D8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647700"/>
    <xdr:sp macro="" textlink="">
      <xdr:nvSpPr>
        <xdr:cNvPr id="884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7879254-B9CA-44FA-B1E4-5ABEE1C8C2D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647700"/>
    <xdr:sp macro="" textlink="">
      <xdr:nvSpPr>
        <xdr:cNvPr id="885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E6F5BC3-244F-42DD-9427-839EB11E914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647700"/>
    <xdr:sp macro="" textlink="">
      <xdr:nvSpPr>
        <xdr:cNvPr id="886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76C2814-AEAE-4F73-B4CE-33DA67B8378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647700"/>
    <xdr:sp macro="" textlink="">
      <xdr:nvSpPr>
        <xdr:cNvPr id="887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78605A4-3774-49F7-8F40-8DB2800129A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647700"/>
    <xdr:sp macro="" textlink="">
      <xdr:nvSpPr>
        <xdr:cNvPr id="888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6EE1633-BE4B-4427-A27A-0C499B6895E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647700"/>
    <xdr:sp macro="" textlink="">
      <xdr:nvSpPr>
        <xdr:cNvPr id="889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035FB6A1-FF88-4DCB-AA3A-57D7BE77588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647700"/>
    <xdr:sp macro="" textlink="">
      <xdr:nvSpPr>
        <xdr:cNvPr id="890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7B1DEE67-C951-4943-B420-4A411CD7ED3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647700"/>
    <xdr:sp macro="" textlink="">
      <xdr:nvSpPr>
        <xdr:cNvPr id="891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6949D0A6-CF9C-4EB7-A4AB-EB8F144173E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647700"/>
    <xdr:sp macro="" textlink="">
      <xdr:nvSpPr>
        <xdr:cNvPr id="892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E974E87A-4E23-41AC-8779-3CE8168A7EC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89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FDF2D9D-EA71-4D89-83B3-FE4D12314B9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89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7498BF3-229A-4475-9D7C-A49E378C24A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89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443E627-D6C6-4483-9392-E3519CE6318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89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A9A03CB-1E5B-4FA9-BF32-67EF90355E6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89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5844546-7821-48F1-9B57-A7B397589B0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89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FD19C30-D886-45AE-8EB4-8A2C10578C9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786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647700"/>
    <xdr:sp macro="" textlink="">
      <xdr:nvSpPr>
        <xdr:cNvPr id="89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0C62293-BD55-46C8-890E-5A306006B20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647700"/>
    <xdr:sp macro="" textlink="">
      <xdr:nvSpPr>
        <xdr:cNvPr id="900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27EB10D-83C5-45C5-8B83-BB998464AB7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647700"/>
    <xdr:sp macro="" textlink="">
      <xdr:nvSpPr>
        <xdr:cNvPr id="901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4328876-57DA-430A-AD26-D4A0208443D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647700"/>
    <xdr:sp macro="" textlink="">
      <xdr:nvSpPr>
        <xdr:cNvPr id="902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8B5C089-9A7F-431C-B505-CF718259E05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647700"/>
    <xdr:sp macro="" textlink="">
      <xdr:nvSpPr>
        <xdr:cNvPr id="903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AC18272-E7AC-491F-B555-690C4665D53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647700"/>
    <xdr:sp macro="" textlink="">
      <xdr:nvSpPr>
        <xdr:cNvPr id="904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E709FB7-9048-4478-9D15-4C074193214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647700"/>
    <xdr:sp macro="" textlink="">
      <xdr:nvSpPr>
        <xdr:cNvPr id="905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C02A551-3609-492E-BB12-3A5981BC410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647700"/>
    <xdr:sp macro="" textlink="">
      <xdr:nvSpPr>
        <xdr:cNvPr id="906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3B63FA8-4C54-4F6B-821D-2E6C0470CD2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647700"/>
    <xdr:sp macro="" textlink="">
      <xdr:nvSpPr>
        <xdr:cNvPr id="907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2F1AC4C-9153-4B00-A5E9-D6482F20C64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647700"/>
    <xdr:sp macro="" textlink="">
      <xdr:nvSpPr>
        <xdr:cNvPr id="908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955F64BC-D7F1-46EF-935C-B1D868EE6D6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647700"/>
    <xdr:sp macro="" textlink="">
      <xdr:nvSpPr>
        <xdr:cNvPr id="909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D778FD3E-B6D5-46B7-A9DA-198B62A8DE2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647700"/>
    <xdr:sp macro="" textlink="">
      <xdr:nvSpPr>
        <xdr:cNvPr id="910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35E99CAE-AB28-4C25-8CE6-FB7E1224398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647700"/>
    <xdr:sp macro="" textlink="">
      <xdr:nvSpPr>
        <xdr:cNvPr id="911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420F1DC5-441E-4ABD-B214-B331EE80CDB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91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35EC6FA-4BCF-4EEF-889D-65F318DF402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91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CD35D6E-7BA2-44F2-A730-C11077A8413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91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5B5F0EA-3CCD-4B20-BD3F-519F044572E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91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30D2FAF-1986-4E9B-AD22-427EF27AB7B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91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FF44AE1-0D6F-4B85-89EF-D8A4C399A68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91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4780D1F-E19E-44D5-BB2A-0E538635875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74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647700"/>
    <xdr:sp macro="" textlink="">
      <xdr:nvSpPr>
        <xdr:cNvPr id="91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0C08BD1-3769-42F8-91F4-5666C8C5AAF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647700"/>
    <xdr:sp macro="" textlink="">
      <xdr:nvSpPr>
        <xdr:cNvPr id="919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7610247-AF6E-47B1-8BC1-792868AEA97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647700"/>
    <xdr:sp macro="" textlink="">
      <xdr:nvSpPr>
        <xdr:cNvPr id="920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C2CDF4F-A1A7-4BEA-A027-D77E59570FA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647700"/>
    <xdr:sp macro="" textlink="">
      <xdr:nvSpPr>
        <xdr:cNvPr id="921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BDF053F-706F-42A8-8272-AE713E21A75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647700"/>
    <xdr:sp macro="" textlink="">
      <xdr:nvSpPr>
        <xdr:cNvPr id="922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2E6C4D5-5325-4F56-BABA-117E61B9A34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647700"/>
    <xdr:sp macro="" textlink="">
      <xdr:nvSpPr>
        <xdr:cNvPr id="923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47C4CF8-9428-4EC3-8A50-DB89C268226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647700"/>
    <xdr:sp macro="" textlink="">
      <xdr:nvSpPr>
        <xdr:cNvPr id="924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960D093-1DCB-4A38-A4A0-3A3F380F560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647700"/>
    <xdr:sp macro="" textlink="">
      <xdr:nvSpPr>
        <xdr:cNvPr id="925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85C497C-897D-4E6D-A19F-04F04222733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647700"/>
    <xdr:sp macro="" textlink="">
      <xdr:nvSpPr>
        <xdr:cNvPr id="926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566CB70-CA0A-48CD-93A4-440B0DA5798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647700"/>
    <xdr:sp macro="" textlink="">
      <xdr:nvSpPr>
        <xdr:cNvPr id="927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B976059B-D51B-4472-A4C5-E2D81BF03DB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647700"/>
    <xdr:sp macro="" textlink="">
      <xdr:nvSpPr>
        <xdr:cNvPr id="928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01D7DFD3-8A86-4F66-9FBF-351EDC3C21C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647700"/>
    <xdr:sp macro="" textlink="">
      <xdr:nvSpPr>
        <xdr:cNvPr id="929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23731084-DE60-4E3F-9395-33A37E17583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647700"/>
    <xdr:sp macro="" textlink="">
      <xdr:nvSpPr>
        <xdr:cNvPr id="930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2CA52E1C-35FC-40A8-A08A-9590478A204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93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D57CD3F-F93E-4339-8739-1E6B90D6E11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93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557961D-7078-461F-AF85-18762573C3C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93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15ECB49-E416-4E17-BEB6-6758DA06F46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93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328D415-9DA1-42CD-A3A8-F17563295C2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93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85050DA-5266-4469-9EDF-F4C520A135F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93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B9B0024-298C-491C-87FF-4EF26DD1D53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889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647700"/>
    <xdr:sp macro="" textlink="">
      <xdr:nvSpPr>
        <xdr:cNvPr id="93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C18479C-9223-46EA-97EB-48EFD431C5C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647700"/>
    <xdr:sp macro="" textlink="">
      <xdr:nvSpPr>
        <xdr:cNvPr id="938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C96B208-9312-4FE7-8671-FF0DD264A92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647700"/>
    <xdr:sp macro="" textlink="">
      <xdr:nvSpPr>
        <xdr:cNvPr id="939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5A329F3-CE02-4AA0-8644-AF827F7A36C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647700"/>
    <xdr:sp macro="" textlink="">
      <xdr:nvSpPr>
        <xdr:cNvPr id="940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2BABB4B-E68C-40B4-8A4C-C576FE3269C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647700"/>
    <xdr:sp macro="" textlink="">
      <xdr:nvSpPr>
        <xdr:cNvPr id="941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D405CEA-74FA-495A-8260-DD1EB294AB0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647700"/>
    <xdr:sp macro="" textlink="">
      <xdr:nvSpPr>
        <xdr:cNvPr id="942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4973144-EA26-4F80-9CB1-DDB4374EC97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647700"/>
    <xdr:sp macro="" textlink="">
      <xdr:nvSpPr>
        <xdr:cNvPr id="943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53AC7FE-4103-4925-9ED2-E147CE5662F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647700"/>
    <xdr:sp macro="" textlink="">
      <xdr:nvSpPr>
        <xdr:cNvPr id="944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7479A0A-E82A-4B6F-889E-E67643F7E24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647700"/>
    <xdr:sp macro="" textlink="">
      <xdr:nvSpPr>
        <xdr:cNvPr id="945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E6629A5-885A-40C5-9F19-244130008FD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647700"/>
    <xdr:sp macro="" textlink="">
      <xdr:nvSpPr>
        <xdr:cNvPr id="946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47DB96A4-6195-4531-898E-61BAE1A857A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647700"/>
    <xdr:sp macro="" textlink="">
      <xdr:nvSpPr>
        <xdr:cNvPr id="947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66E1262C-F11F-4F7A-B8D5-7EAE9DF9A80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647700"/>
    <xdr:sp macro="" textlink="">
      <xdr:nvSpPr>
        <xdr:cNvPr id="948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0953628F-AFEB-4D25-A51C-7AD5014F744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647700"/>
    <xdr:sp macro="" textlink="">
      <xdr:nvSpPr>
        <xdr:cNvPr id="949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F913D285-93CE-405D-9785-2CD99602B3F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95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ACFE565-23C4-42BB-AD07-D8B427EE8C1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95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4B47FBB-BDCA-47F0-914E-9DCEEA6A65A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95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A4DB047-8949-47EE-9984-98ECF29B924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95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313632A-70DE-4EAC-A4A4-BA5BEE99579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95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507CB0F-4EA1-4C87-96B7-335508F0994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95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736C619-25B4-44C7-9C63-E3A484EE763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41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647700"/>
    <xdr:sp macro="" textlink="">
      <xdr:nvSpPr>
        <xdr:cNvPr id="95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12A38CA-3CB7-4AA9-AF07-D350BC665C1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647700"/>
    <xdr:sp macro="" textlink="">
      <xdr:nvSpPr>
        <xdr:cNvPr id="957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BF625AF-825F-4B0A-B9D1-482056EEFDA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647700"/>
    <xdr:sp macro="" textlink="">
      <xdr:nvSpPr>
        <xdr:cNvPr id="958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07D4C87-73F4-4492-8E10-17520D61EE9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647700"/>
    <xdr:sp macro="" textlink="">
      <xdr:nvSpPr>
        <xdr:cNvPr id="959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E2C897F-E39E-4738-AC94-8A42BB19213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647700"/>
    <xdr:sp macro="" textlink="">
      <xdr:nvSpPr>
        <xdr:cNvPr id="960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67CD9EF-5E8D-4142-9759-1945600F05D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647700"/>
    <xdr:sp macro="" textlink="">
      <xdr:nvSpPr>
        <xdr:cNvPr id="961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4C0FB40-35CE-4E52-8C89-0AF5D6ED7D7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647700"/>
    <xdr:sp macro="" textlink="">
      <xdr:nvSpPr>
        <xdr:cNvPr id="962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F0108A0-B91D-4C59-B955-19A9A1B9E1C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647700"/>
    <xdr:sp macro="" textlink="">
      <xdr:nvSpPr>
        <xdr:cNvPr id="963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CE19D82-1290-4CD9-8FA9-1796B6E5E6D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647700"/>
    <xdr:sp macro="" textlink="">
      <xdr:nvSpPr>
        <xdr:cNvPr id="964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2BDCE3F-ED31-442B-A3F9-740816AC4FD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647700"/>
    <xdr:sp macro="" textlink="">
      <xdr:nvSpPr>
        <xdr:cNvPr id="965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4740825-0ED0-4552-9480-DAE1E5A29F4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647700"/>
    <xdr:sp macro="" textlink="">
      <xdr:nvSpPr>
        <xdr:cNvPr id="966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E8BE017E-057B-4752-A892-4E0E6229F18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647700"/>
    <xdr:sp macro="" textlink="">
      <xdr:nvSpPr>
        <xdr:cNvPr id="967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3642AD19-D0C2-4E7F-BF90-DA6E022AB8D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647700"/>
    <xdr:sp macro="" textlink="">
      <xdr:nvSpPr>
        <xdr:cNvPr id="968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735F0C51-8B58-4E6F-A488-B287774325B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96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5793A47-9165-4B1F-A37B-5C46C4DA0F1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97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5116295-11BD-4E73-83E4-B3E599AF86A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97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2365C62-919D-4E24-989B-58CE8C03D2A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97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3B37050-191B-4354-9BA5-154D8E50239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97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33710FC-1EAD-49AF-8ABE-5B93DE73BB4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97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0BEB227-C1EB-4B75-A724-C29AD5A3B18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992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647700"/>
    <xdr:sp macro="" textlink="">
      <xdr:nvSpPr>
        <xdr:cNvPr id="97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0128CAF-58B9-4795-ABF2-C73297B17C1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647700"/>
    <xdr:sp macro="" textlink="">
      <xdr:nvSpPr>
        <xdr:cNvPr id="976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8266515-201B-461B-8519-A87FE8EF262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647700"/>
    <xdr:sp macro="" textlink="">
      <xdr:nvSpPr>
        <xdr:cNvPr id="977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29F0B4D-5FFC-4023-8E1C-3ADEC2FC6BA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647700"/>
    <xdr:sp macro="" textlink="">
      <xdr:nvSpPr>
        <xdr:cNvPr id="978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7547B13-01BA-404F-9CDA-09E48552C26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647700"/>
    <xdr:sp macro="" textlink="">
      <xdr:nvSpPr>
        <xdr:cNvPr id="979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1536732-79F2-4DB2-8FF0-564B2193C8D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647700"/>
    <xdr:sp macro="" textlink="">
      <xdr:nvSpPr>
        <xdr:cNvPr id="980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8EB5DE3-524F-474F-806C-F445516394F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647700"/>
    <xdr:sp macro="" textlink="">
      <xdr:nvSpPr>
        <xdr:cNvPr id="981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42F8D50-AB8C-4719-AF36-5836B8E7A20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647700"/>
    <xdr:sp macro="" textlink="">
      <xdr:nvSpPr>
        <xdr:cNvPr id="982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61A2897-7D2C-460F-8245-4C905484BB1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647700"/>
    <xdr:sp macro="" textlink="">
      <xdr:nvSpPr>
        <xdr:cNvPr id="983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4571A72-6686-41A8-BB46-706E4E0CB7C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647700"/>
    <xdr:sp macro="" textlink="">
      <xdr:nvSpPr>
        <xdr:cNvPr id="984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F9F5A12B-BB8C-4614-8731-DF63154E708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647700"/>
    <xdr:sp macro="" textlink="">
      <xdr:nvSpPr>
        <xdr:cNvPr id="985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70AF7147-4329-47D0-8194-1568209F4D4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647700"/>
    <xdr:sp macro="" textlink="">
      <xdr:nvSpPr>
        <xdr:cNvPr id="986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B46A79E2-9BE1-48A1-8CA0-B92FDC03E8D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647700"/>
    <xdr:sp macro="" textlink="">
      <xdr:nvSpPr>
        <xdr:cNvPr id="987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0915C9B2-DAA4-4C59-B705-4B4E1C3582C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98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7E6C158-8E97-4869-A9E8-5ACA2FA9689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98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9DC2D13-4195-439C-8EA7-25BC0F801E2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99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BAD2C30-409E-4431-98D3-CC64F3F1A71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99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76BAB6E-6136-4515-B310-19575BD8909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99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347EB9C-AD3A-436F-92ED-5DED3658935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99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6D59DB1-1852-48B1-B44F-3DC24FE3ECC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19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647700"/>
    <xdr:sp macro="" textlink="">
      <xdr:nvSpPr>
        <xdr:cNvPr id="99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36506F7-77D3-4FD6-A7EE-5913B48D12C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647700"/>
    <xdr:sp macro="" textlink="">
      <xdr:nvSpPr>
        <xdr:cNvPr id="995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676520E-B09A-40F6-96CA-F1EA5721BA8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647700"/>
    <xdr:sp macro="" textlink="">
      <xdr:nvSpPr>
        <xdr:cNvPr id="996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E05C5CA-3AB9-4DF5-8080-AD0E1067108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647700"/>
    <xdr:sp macro="" textlink="">
      <xdr:nvSpPr>
        <xdr:cNvPr id="997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466D0D3-B5B8-4016-A617-C306D6DEF85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647700"/>
    <xdr:sp macro="" textlink="">
      <xdr:nvSpPr>
        <xdr:cNvPr id="998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FB143E6-3038-4E07-8B85-41193BD4F48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647700"/>
    <xdr:sp macro="" textlink="">
      <xdr:nvSpPr>
        <xdr:cNvPr id="999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F57D4A5-862C-4096-A9A5-48F74A137DE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647700"/>
    <xdr:sp macro="" textlink="">
      <xdr:nvSpPr>
        <xdr:cNvPr id="1000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FB1D516-5995-4592-89DF-FDEDF870514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647700"/>
    <xdr:sp macro="" textlink="">
      <xdr:nvSpPr>
        <xdr:cNvPr id="1001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4289CD3-0B9D-43C3-A62C-3E1D425258A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647700"/>
    <xdr:sp macro="" textlink="">
      <xdr:nvSpPr>
        <xdr:cNvPr id="1002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6DAF9F7-8796-4DC7-BE96-E23D4F62343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647700"/>
    <xdr:sp macro="" textlink="">
      <xdr:nvSpPr>
        <xdr:cNvPr id="1003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6FEF2CF5-F693-41B9-B036-A0EF680F510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647700"/>
    <xdr:sp macro="" textlink="">
      <xdr:nvSpPr>
        <xdr:cNvPr id="1004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E46E86E-ACC4-4F29-8406-E84950BA260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647700"/>
    <xdr:sp macro="" textlink="">
      <xdr:nvSpPr>
        <xdr:cNvPr id="1005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29932EE4-846F-4DE7-97CB-D24D42A2565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647700"/>
    <xdr:sp macro="" textlink="">
      <xdr:nvSpPr>
        <xdr:cNvPr id="1006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1D753A0D-380E-422D-B1BE-8663DA95B4D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100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1B537C3-3111-4524-B7DD-73AF44B5A67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100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2F57C60-07F9-4658-A1BD-6BDC8F01B47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100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B25DB4C-77F6-43B3-8B59-1B314FB9BC0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101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73014C3-71C0-40BE-A0E3-FC806EE91A5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101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653A8D8-7366-4246-A28C-AB441A3FD9E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101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F9E4C57-2711-4809-BE92-32E7D4B025C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647700"/>
    <xdr:sp macro="" textlink="">
      <xdr:nvSpPr>
        <xdr:cNvPr id="101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0756F8A-1EDB-4625-8410-2F7B868ECDE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647700"/>
    <xdr:sp macro="" textlink="">
      <xdr:nvSpPr>
        <xdr:cNvPr id="1014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EABF6C9-05CB-40F4-9786-856E8E32C69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647700"/>
    <xdr:sp macro="" textlink="">
      <xdr:nvSpPr>
        <xdr:cNvPr id="1015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A34484D-AFDF-4AB2-A11F-E1059402582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647700"/>
    <xdr:sp macro="" textlink="">
      <xdr:nvSpPr>
        <xdr:cNvPr id="1016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B45BECE-C1EB-49C4-AA6A-3B730A0ECAA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647700"/>
    <xdr:sp macro="" textlink="">
      <xdr:nvSpPr>
        <xdr:cNvPr id="1017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143D4A7-2F12-491D-8213-70B396D2DAC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647700"/>
    <xdr:sp macro="" textlink="">
      <xdr:nvSpPr>
        <xdr:cNvPr id="1018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A8E231C-64FC-48D2-8F10-BF5ED2DD3EB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647700"/>
    <xdr:sp macro="" textlink="">
      <xdr:nvSpPr>
        <xdr:cNvPr id="1019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81611E4-E8DD-4DD0-9E73-21E590BCDD3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647700"/>
    <xdr:sp macro="" textlink="">
      <xdr:nvSpPr>
        <xdr:cNvPr id="1020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043843B-F39B-469D-B42A-4356B20F6A9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647700"/>
    <xdr:sp macro="" textlink="">
      <xdr:nvSpPr>
        <xdr:cNvPr id="1021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6395C5F-415B-46B5-9014-25ACB95E1F1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647700"/>
    <xdr:sp macro="" textlink="">
      <xdr:nvSpPr>
        <xdr:cNvPr id="1022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3E69CA87-60DE-46A9-8BE1-B012F141029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647700"/>
    <xdr:sp macro="" textlink="">
      <xdr:nvSpPr>
        <xdr:cNvPr id="1023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646219EC-CFBA-4984-9008-66933125980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647700"/>
    <xdr:sp macro="" textlink="">
      <xdr:nvSpPr>
        <xdr:cNvPr id="1024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B594E365-1D0E-4C46-83C5-A60F1CE8FD0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647700"/>
    <xdr:sp macro="" textlink="">
      <xdr:nvSpPr>
        <xdr:cNvPr id="1025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DF7EEDC4-18D2-486C-AF91-91421DEAAC3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102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660B9F8-C45D-46FF-9FB1-F58DCD923A4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102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EC24A0E-6D1A-4A16-ADD8-85DCAE09D48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102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0205D9A-3B2B-4E2A-B37A-6669C678668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102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CA45E0D-C9D9-49FD-91B3-D841845A880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103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14FAD6C-349B-450F-8AC9-B74ECD04795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103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B4C0320-6D21-45A8-9F2C-E9BB3A7CF76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095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647700"/>
    <xdr:sp macro="" textlink="">
      <xdr:nvSpPr>
        <xdr:cNvPr id="103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27D8353-2A5E-4A77-8668-0F9724C1144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647700"/>
    <xdr:sp macro="" textlink="">
      <xdr:nvSpPr>
        <xdr:cNvPr id="1033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2F20BFD-AA30-4F58-AC39-1C357D97C33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647700"/>
    <xdr:sp macro="" textlink="">
      <xdr:nvSpPr>
        <xdr:cNvPr id="1034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21613A1-6F5C-4A9D-B56E-96BFDE05451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647700"/>
    <xdr:sp macro="" textlink="">
      <xdr:nvSpPr>
        <xdr:cNvPr id="1035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0DEB9AA-13FD-4C1B-863C-AD17F54D032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647700"/>
    <xdr:sp macro="" textlink="">
      <xdr:nvSpPr>
        <xdr:cNvPr id="1036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F76EC14-0F19-4C1D-B019-FB8BB30FDFA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647700"/>
    <xdr:sp macro="" textlink="">
      <xdr:nvSpPr>
        <xdr:cNvPr id="1037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D711CF0-44A5-4BA9-987C-74DCC8DD9CA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647700"/>
    <xdr:sp macro="" textlink="">
      <xdr:nvSpPr>
        <xdr:cNvPr id="1038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BCE39D7-54DD-4F49-8598-D036243B080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647700"/>
    <xdr:sp macro="" textlink="">
      <xdr:nvSpPr>
        <xdr:cNvPr id="1039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4E24858-9294-412D-B060-1DA48E75F6B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647700"/>
    <xdr:sp macro="" textlink="">
      <xdr:nvSpPr>
        <xdr:cNvPr id="1040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3C854CC-40FD-4239-BD52-40C8CAC23E2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647700"/>
    <xdr:sp macro="" textlink="">
      <xdr:nvSpPr>
        <xdr:cNvPr id="1041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5DBBB894-E2B7-40C9-8A0D-4A1BF4EA65A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647700"/>
    <xdr:sp macro="" textlink="">
      <xdr:nvSpPr>
        <xdr:cNvPr id="1042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9975EA44-EEA3-4218-BA5C-6A71D83EA16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647700"/>
    <xdr:sp macro="" textlink="">
      <xdr:nvSpPr>
        <xdr:cNvPr id="1043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7BB510E5-4E0B-417C-9D2A-67289007588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647700"/>
    <xdr:sp macro="" textlink="">
      <xdr:nvSpPr>
        <xdr:cNvPr id="1044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D62A2D9A-079C-4230-ABA2-9828663B185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104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CDF82DC-658F-46D7-92A7-FD4C001853D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104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E8BDD15-2C61-4222-A850-9DA5D940438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104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419A3DA-196C-40D9-A0E9-BD4A313A723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104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F97D9A2-CBB3-43BB-A432-795A3ADEDD7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104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8A6E9D5-32A7-4C7E-9A37-84577BB1604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105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04FA10A-5F41-478D-A271-E22DACF90A1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10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647700"/>
    <xdr:sp macro="" textlink="">
      <xdr:nvSpPr>
        <xdr:cNvPr id="105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8B91F4B-31C6-4847-8B64-C1FE22129D9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647700"/>
    <xdr:sp macro="" textlink="">
      <xdr:nvSpPr>
        <xdr:cNvPr id="1052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F917F9E-39FA-419F-A6C9-6586D3DF48C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647700"/>
    <xdr:sp macro="" textlink="">
      <xdr:nvSpPr>
        <xdr:cNvPr id="1053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6A6B243-1C01-40D5-A5EA-DA9F67DC8CE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647700"/>
    <xdr:sp macro="" textlink="">
      <xdr:nvSpPr>
        <xdr:cNvPr id="1054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4BC30CF-D737-4495-BF6D-3A399FE2EA4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647700"/>
    <xdr:sp macro="" textlink="">
      <xdr:nvSpPr>
        <xdr:cNvPr id="1055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A0EC616-C072-4F55-9405-158714DBCA1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647700"/>
    <xdr:sp macro="" textlink="">
      <xdr:nvSpPr>
        <xdr:cNvPr id="1056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62A2AFD-58ED-4BA7-B452-D1A4CC60A70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647700"/>
    <xdr:sp macro="" textlink="">
      <xdr:nvSpPr>
        <xdr:cNvPr id="1057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DEF0287-4EB5-445B-97C2-A8527DF27CA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647700"/>
    <xdr:sp macro="" textlink="">
      <xdr:nvSpPr>
        <xdr:cNvPr id="1058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5149054-F7DB-4DCC-AFC0-49FBF688D5C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647700"/>
    <xdr:sp macro="" textlink="">
      <xdr:nvSpPr>
        <xdr:cNvPr id="1059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AB45BC8-7777-4FC5-833D-EF7F9A1AB5C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647700"/>
    <xdr:sp macro="" textlink="">
      <xdr:nvSpPr>
        <xdr:cNvPr id="1060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0E71DCF2-A41E-43C0-9BD8-63ACEC893B8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647700"/>
    <xdr:sp macro="" textlink="">
      <xdr:nvSpPr>
        <xdr:cNvPr id="1061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2ACB4DF8-FEE6-4D85-9E1A-A7A88A65D55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647700"/>
    <xdr:sp macro="" textlink="">
      <xdr:nvSpPr>
        <xdr:cNvPr id="1062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620A9B10-E0FF-4B87-975E-38FB70E9A67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647700"/>
    <xdr:sp macro="" textlink="">
      <xdr:nvSpPr>
        <xdr:cNvPr id="1063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61887A31-CD25-4D49-854A-A46D2F3E5CB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106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D4DDB6A-3865-4662-8974-FB0C4F4904B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106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31CDD2B-B80E-4C16-B714-361656D3E29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106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532852E-EA39-46EE-85F4-1CDCE017067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106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2FA136F-31F5-4D0A-8122-F2C9C418DDD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106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DE7BA43-BE6A-46DF-901F-08E069EF5D5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106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FCF24DF-1B85-4FFC-924F-C89F68B9F32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175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647700"/>
    <xdr:sp macro="" textlink="">
      <xdr:nvSpPr>
        <xdr:cNvPr id="107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83ECE38-C17B-4329-86F2-D0F16DE8027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647700"/>
    <xdr:sp macro="" textlink="">
      <xdr:nvSpPr>
        <xdr:cNvPr id="1071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BB5371D-80B1-4694-8B4B-7AA03068F6F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647700"/>
    <xdr:sp macro="" textlink="">
      <xdr:nvSpPr>
        <xdr:cNvPr id="1072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3436B4A-913C-41CA-8016-0E4F1E0552C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647700"/>
    <xdr:sp macro="" textlink="">
      <xdr:nvSpPr>
        <xdr:cNvPr id="1073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8C92CFF-AEE1-4D9A-BFE7-4331D541563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647700"/>
    <xdr:sp macro="" textlink="">
      <xdr:nvSpPr>
        <xdr:cNvPr id="1074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01D51AB-635C-4AF8-A512-F647DAB7522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647700"/>
    <xdr:sp macro="" textlink="">
      <xdr:nvSpPr>
        <xdr:cNvPr id="1075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928CC26-97F3-4248-96A0-B9140FFDC84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647700"/>
    <xdr:sp macro="" textlink="">
      <xdr:nvSpPr>
        <xdr:cNvPr id="1076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987B7DB-57B0-4EF3-90B8-09A4CB787DA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647700"/>
    <xdr:sp macro="" textlink="">
      <xdr:nvSpPr>
        <xdr:cNvPr id="1077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9036286-9217-4A56-96C2-B3C9D8E6C41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647700"/>
    <xdr:sp macro="" textlink="">
      <xdr:nvSpPr>
        <xdr:cNvPr id="1078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CB8566C-23C0-4267-8FF0-D41ECB93A7A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647700"/>
    <xdr:sp macro="" textlink="">
      <xdr:nvSpPr>
        <xdr:cNvPr id="1079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79B9D7C8-B032-43AB-9FEB-933431F1D1A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647700"/>
    <xdr:sp macro="" textlink="">
      <xdr:nvSpPr>
        <xdr:cNvPr id="1080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D42F20E4-45BE-42DC-8D49-8B72EDF91AD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647700"/>
    <xdr:sp macro="" textlink="">
      <xdr:nvSpPr>
        <xdr:cNvPr id="1081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7041861F-0D48-46D9-80F5-427110C3B6C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647700"/>
    <xdr:sp macro="" textlink="">
      <xdr:nvSpPr>
        <xdr:cNvPr id="1082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51D9A87-6138-4FAF-AE98-5D8C8B670FA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108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5C65B4A-A5E3-4668-8E46-84961058547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108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17F5551-3165-451C-A9EC-D44029A6318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108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61A5522-C8A7-4A27-B7B3-82A4F9040E5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108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729485D-999C-464D-BA09-C0E1BC680C4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108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DA03CE6-74D7-463C-BE0A-ADEA0913E5D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108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673D3FB-FAFF-4D7B-AE01-60EA4A04664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02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647700"/>
    <xdr:sp macro="" textlink="">
      <xdr:nvSpPr>
        <xdr:cNvPr id="108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25542E9-6332-485B-9D9C-F3E0CD50FB8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647700"/>
    <xdr:sp macro="" textlink="">
      <xdr:nvSpPr>
        <xdr:cNvPr id="1090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7F005A8-0738-4367-81AA-EFE6362E206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647700"/>
    <xdr:sp macro="" textlink="">
      <xdr:nvSpPr>
        <xdr:cNvPr id="1091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B5B1E8F-8FD6-478C-A24F-8239C64AF7E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647700"/>
    <xdr:sp macro="" textlink="">
      <xdr:nvSpPr>
        <xdr:cNvPr id="1092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F7DBBAC-7BA5-4A03-82A3-72184C9455B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647700"/>
    <xdr:sp macro="" textlink="">
      <xdr:nvSpPr>
        <xdr:cNvPr id="1093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91B8BB3-ABF0-4109-96BD-D311FA0778B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647700"/>
    <xdr:sp macro="" textlink="">
      <xdr:nvSpPr>
        <xdr:cNvPr id="1094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3B2CB7D-9ADF-4D04-88CA-68CE3519BE9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647700"/>
    <xdr:sp macro="" textlink="">
      <xdr:nvSpPr>
        <xdr:cNvPr id="1095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74C53FF-EDFA-4A16-9945-874DF336F52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647700"/>
    <xdr:sp macro="" textlink="">
      <xdr:nvSpPr>
        <xdr:cNvPr id="1096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3C3FC96-34CB-4A93-BE54-CB6F4B2452F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647700"/>
    <xdr:sp macro="" textlink="">
      <xdr:nvSpPr>
        <xdr:cNvPr id="1097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8D97CF7-536D-41BA-B770-D55DE7FD71E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647700"/>
    <xdr:sp macro="" textlink="">
      <xdr:nvSpPr>
        <xdr:cNvPr id="1098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DDABE20F-5DDF-489A-A2B0-54150E6B51A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647700"/>
    <xdr:sp macro="" textlink="">
      <xdr:nvSpPr>
        <xdr:cNvPr id="1099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466B4D04-689B-4310-A179-39A120EB636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647700"/>
    <xdr:sp macro="" textlink="">
      <xdr:nvSpPr>
        <xdr:cNvPr id="1100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FC96FBE4-D04B-44F0-86C8-DEA1DE9FB77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647700"/>
    <xdr:sp macro="" textlink="">
      <xdr:nvSpPr>
        <xdr:cNvPr id="1101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8D5163A-4877-4616-8091-5FAC204B8FF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110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6F905B5-8FB8-4F22-841C-22F8C910441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110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945586A-3280-4530-ACCE-3B9C26ED821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110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1E5022E-263C-40C1-9086-A41E549A3D8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110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A34D239-503B-44B0-90D4-8FCECA30AB9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110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CDBADE3-7BD6-46CA-81C2-093A73AD148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110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C0BCB44-C00F-48B5-8C65-19630B8330D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17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647700"/>
    <xdr:sp macro="" textlink="">
      <xdr:nvSpPr>
        <xdr:cNvPr id="110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A4A88A7-F867-40CF-8956-3B920E6849D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647700"/>
    <xdr:sp macro="" textlink="">
      <xdr:nvSpPr>
        <xdr:cNvPr id="1109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22E603D-B0DF-4EBB-883F-07C74ABCA0F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647700"/>
    <xdr:sp macro="" textlink="">
      <xdr:nvSpPr>
        <xdr:cNvPr id="1110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4E9606E-1FF1-475A-9637-28270AAC754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647700"/>
    <xdr:sp macro="" textlink="">
      <xdr:nvSpPr>
        <xdr:cNvPr id="1111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950C0AE-4E7F-4ACA-B9FC-6ABFF75F3E3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647700"/>
    <xdr:sp macro="" textlink="">
      <xdr:nvSpPr>
        <xdr:cNvPr id="1112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FA19C35-D416-4034-8ECD-D8CFA64EA75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647700"/>
    <xdr:sp macro="" textlink="">
      <xdr:nvSpPr>
        <xdr:cNvPr id="1113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DC7352C-149F-461C-8676-57EC1021782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647700"/>
    <xdr:sp macro="" textlink="">
      <xdr:nvSpPr>
        <xdr:cNvPr id="1114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119629C-3A60-4633-88AE-74CFE629057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647700"/>
    <xdr:sp macro="" textlink="">
      <xdr:nvSpPr>
        <xdr:cNvPr id="1115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D42996F-DEE9-4308-90EB-EA5941B3588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647700"/>
    <xdr:sp macro="" textlink="">
      <xdr:nvSpPr>
        <xdr:cNvPr id="1116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8C3BF47-5187-4485-ABEF-F39FB748881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647700"/>
    <xdr:sp macro="" textlink="">
      <xdr:nvSpPr>
        <xdr:cNvPr id="1117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CB727A2B-C839-41D0-A3BD-E86C60EE6D5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647700"/>
    <xdr:sp macro="" textlink="">
      <xdr:nvSpPr>
        <xdr:cNvPr id="1118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AA4044E9-5C91-40E8-A956-C92FE279D91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647700"/>
    <xdr:sp macro="" textlink="">
      <xdr:nvSpPr>
        <xdr:cNvPr id="1119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6E16F3D7-2F03-449F-BF89-FEAE3BB4D86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647700"/>
    <xdr:sp macro="" textlink="">
      <xdr:nvSpPr>
        <xdr:cNvPr id="1120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49F7A971-6E70-4D1D-B521-4338B91F870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112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34A0C28-B9FB-4A1B-88EB-CFBD641DDFC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112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D1A7998-1AF3-4A0C-8470-5E93040CD68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112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99DA2EF-D5FA-43BD-906A-F966984C32A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112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6ACB8B5-58A1-4E4B-A6A3-77C5ACC5C41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112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D2E8D2F-B87B-4CAA-AA90-9F888E2DB0C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112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8E34534-EDD3-4821-8CAB-09D98818CF4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43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647700"/>
    <xdr:sp macro="" textlink="">
      <xdr:nvSpPr>
        <xdr:cNvPr id="112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5ED572D-41E1-4E4F-96E0-415F735BF64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647700"/>
    <xdr:sp macro="" textlink="">
      <xdr:nvSpPr>
        <xdr:cNvPr id="1128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1C6DCF2-610B-41D6-930E-7586D30B58A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647700"/>
    <xdr:sp macro="" textlink="">
      <xdr:nvSpPr>
        <xdr:cNvPr id="1129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2D41D97-3A4E-4AB4-A93A-2823B1C066B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647700"/>
    <xdr:sp macro="" textlink="">
      <xdr:nvSpPr>
        <xdr:cNvPr id="1130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26166B5-60E7-43AF-8441-1BF1FC440D3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647700"/>
    <xdr:sp macro="" textlink="">
      <xdr:nvSpPr>
        <xdr:cNvPr id="1131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50651FC-4D34-4439-90A6-3CD87F1B590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647700"/>
    <xdr:sp macro="" textlink="">
      <xdr:nvSpPr>
        <xdr:cNvPr id="1132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DEA0952-ABEA-4602-B7D4-1710B12E32F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647700"/>
    <xdr:sp macro="" textlink="">
      <xdr:nvSpPr>
        <xdr:cNvPr id="1133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EB443C1-3968-4405-BEBC-C2E356B26FA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647700"/>
    <xdr:sp macro="" textlink="">
      <xdr:nvSpPr>
        <xdr:cNvPr id="1134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65B1876-2299-462D-A7F5-3C674F10AE6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647700"/>
    <xdr:sp macro="" textlink="">
      <xdr:nvSpPr>
        <xdr:cNvPr id="1135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8D26C61-D4FC-41D1-A523-4CD05E4CE83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647700"/>
    <xdr:sp macro="" textlink="">
      <xdr:nvSpPr>
        <xdr:cNvPr id="1136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EF4C764A-02E1-4128-A995-C9659F1B388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647700"/>
    <xdr:sp macro="" textlink="">
      <xdr:nvSpPr>
        <xdr:cNvPr id="1137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14FB4DC4-F19D-4945-8555-5E9BED17B42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647700"/>
    <xdr:sp macro="" textlink="">
      <xdr:nvSpPr>
        <xdr:cNvPr id="1138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C73EEEC4-B16F-45E2-81EC-02526242E6B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647700"/>
    <xdr:sp macro="" textlink="">
      <xdr:nvSpPr>
        <xdr:cNvPr id="1139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99BBB816-9B4D-4B96-AD76-83A4604FDAB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114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792F6F1-92D6-4F46-9FF0-6A3CE68B793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114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4237EE9-D0E1-4214-9BFF-1D025135825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114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D59543B-3ADF-45FD-BB26-1DEDBE9BA8D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114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F8BC343-CE14-4928-803C-2A0DB77C912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114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941AC49-DA46-4D36-AFB5-5C7200E25D9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114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E68869F-E7C5-427D-A751-F4B70E467EB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59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647700"/>
    <xdr:sp macro="" textlink="">
      <xdr:nvSpPr>
        <xdr:cNvPr id="114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9B64917-79F3-47F3-BB31-DF1A5E58439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647700"/>
    <xdr:sp macro="" textlink="">
      <xdr:nvSpPr>
        <xdr:cNvPr id="1147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598329C-A106-46FF-AE7C-6D16A010BFF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647700"/>
    <xdr:sp macro="" textlink="">
      <xdr:nvSpPr>
        <xdr:cNvPr id="1148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9EAEB77-82D5-4102-BC73-BDD675B2BE8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647700"/>
    <xdr:sp macro="" textlink="">
      <xdr:nvSpPr>
        <xdr:cNvPr id="1149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BE5C8DE-AA2F-44AA-9F51-5714C6612E9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647700"/>
    <xdr:sp macro="" textlink="">
      <xdr:nvSpPr>
        <xdr:cNvPr id="1150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24C7220-C7F4-4C40-AA72-139F4E5C83C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647700"/>
    <xdr:sp macro="" textlink="">
      <xdr:nvSpPr>
        <xdr:cNvPr id="1151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D5C229A-93EB-4665-9B5F-12190D23CF1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647700"/>
    <xdr:sp macro="" textlink="">
      <xdr:nvSpPr>
        <xdr:cNvPr id="1152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77DD1CA-0DE9-4CC6-A891-CCAC52B1AE2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647700"/>
    <xdr:sp macro="" textlink="">
      <xdr:nvSpPr>
        <xdr:cNvPr id="1153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1F60FD7-0FF3-4D3D-9620-9AC8483F224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647700"/>
    <xdr:sp macro="" textlink="">
      <xdr:nvSpPr>
        <xdr:cNvPr id="1154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5C9252B-5CD3-4333-85A8-52732393DF8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647700"/>
    <xdr:sp macro="" textlink="">
      <xdr:nvSpPr>
        <xdr:cNvPr id="1155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E192D292-130E-4170-9287-E7AA0F2883F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647700"/>
    <xdr:sp macro="" textlink="">
      <xdr:nvSpPr>
        <xdr:cNvPr id="1156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3EB642C-723F-482B-BEB5-2448CAB6339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647700"/>
    <xdr:sp macro="" textlink="">
      <xdr:nvSpPr>
        <xdr:cNvPr id="1157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EBCC7966-CAC1-4BB1-AE64-336D335B9F0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647700"/>
    <xdr:sp macro="" textlink="">
      <xdr:nvSpPr>
        <xdr:cNvPr id="1158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3091AD10-BD75-487A-8FFF-EE86ABB93D4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115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82F857E-1D98-4401-8E2C-B8376C5299A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116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08ED077-0AD9-4F7C-B6C5-AD022249E38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116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EAC7F70-DD01-4177-9863-BB78850DD85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116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DE26AD4-BEF2-475C-A82A-840FDB3BBF1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116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45A86F4-A35E-4015-8B1F-4F0894B1AEE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116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3768068-44BA-47C7-8A13-5CF7C10FE87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647700"/>
    <xdr:sp macro="" textlink="">
      <xdr:nvSpPr>
        <xdr:cNvPr id="116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160B8DA-B338-4D3F-9572-C85D186A156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647700"/>
    <xdr:sp macro="" textlink="">
      <xdr:nvSpPr>
        <xdr:cNvPr id="1166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043791C-AAB0-496A-BFFD-E99455FFA6C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647700"/>
    <xdr:sp macro="" textlink="">
      <xdr:nvSpPr>
        <xdr:cNvPr id="1167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844D805-52D8-41C0-8B79-6862A210DFA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647700"/>
    <xdr:sp macro="" textlink="">
      <xdr:nvSpPr>
        <xdr:cNvPr id="1168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BBA696B-06F7-406D-93CB-EE3A0BD2E42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647700"/>
    <xdr:sp macro="" textlink="">
      <xdr:nvSpPr>
        <xdr:cNvPr id="1169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07ADA17-3225-4D43-9CFC-0BC8B15AE37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647700"/>
    <xdr:sp macro="" textlink="">
      <xdr:nvSpPr>
        <xdr:cNvPr id="1170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616A691-D648-49C8-A0C8-D691531EC65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647700"/>
    <xdr:sp macro="" textlink="">
      <xdr:nvSpPr>
        <xdr:cNvPr id="1171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99480FA-06A4-4B3A-AB44-63D63C299B6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647700"/>
    <xdr:sp macro="" textlink="">
      <xdr:nvSpPr>
        <xdr:cNvPr id="1172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AF5B721-8F4F-4571-86FA-DA4D095EB85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647700"/>
    <xdr:sp macro="" textlink="">
      <xdr:nvSpPr>
        <xdr:cNvPr id="1173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7C8E694-09E9-4CAF-AE77-B6250314C6A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647700"/>
    <xdr:sp macro="" textlink="">
      <xdr:nvSpPr>
        <xdr:cNvPr id="1174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5FADC15-BDC5-441A-8301-C39F4657190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647700"/>
    <xdr:sp macro="" textlink="">
      <xdr:nvSpPr>
        <xdr:cNvPr id="1175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97FD8D9-A657-41F6-8D8F-40F788217CB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647700"/>
    <xdr:sp macro="" textlink="">
      <xdr:nvSpPr>
        <xdr:cNvPr id="1176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67F4FDEB-99D6-44C4-8B67-48BB820AE2E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647700"/>
    <xdr:sp macro="" textlink="">
      <xdr:nvSpPr>
        <xdr:cNvPr id="1177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B5679A39-30C1-4CBC-A3AD-1EFEA624E5F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117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CD33EA4-3216-47F7-BAAF-6C12F7F46E4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117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2089368-E58C-4D99-A138-234CB810781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118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5CEEBFC-D965-422C-94BC-3847E3C9A22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118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A7B4143-4129-40FF-9458-57921AC7513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118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3AF2FFC-479A-4A60-8955-46CD39E6806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118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8A04725-B272-4C35-A1DF-77F9AAB602D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01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647700"/>
    <xdr:sp macro="" textlink="">
      <xdr:nvSpPr>
        <xdr:cNvPr id="118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78835C2-3E46-4E84-851D-C79BAF502B2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647700"/>
    <xdr:sp macro="" textlink="">
      <xdr:nvSpPr>
        <xdr:cNvPr id="1185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1451C66-FA6B-4F8E-A18F-5147DC4F523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647700"/>
    <xdr:sp macro="" textlink="">
      <xdr:nvSpPr>
        <xdr:cNvPr id="1186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C6B7D33-494F-423D-8F0E-B079DBD880B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647700"/>
    <xdr:sp macro="" textlink="">
      <xdr:nvSpPr>
        <xdr:cNvPr id="1187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2D61FE9-27C0-495B-A046-637AAA1BBD1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647700"/>
    <xdr:sp macro="" textlink="">
      <xdr:nvSpPr>
        <xdr:cNvPr id="1188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09C146E-4FAB-4E9D-9ED3-EFD76FE1D18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647700"/>
    <xdr:sp macro="" textlink="">
      <xdr:nvSpPr>
        <xdr:cNvPr id="1189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B747EC7-1A96-46F4-85E4-8AFC2F49AC2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647700"/>
    <xdr:sp macro="" textlink="">
      <xdr:nvSpPr>
        <xdr:cNvPr id="1190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875A5EF-F54D-45A9-993B-21F9D1811F0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647700"/>
    <xdr:sp macro="" textlink="">
      <xdr:nvSpPr>
        <xdr:cNvPr id="1191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0C7F918-140B-4A27-9237-B05A5976706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647700"/>
    <xdr:sp macro="" textlink="">
      <xdr:nvSpPr>
        <xdr:cNvPr id="1192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83A256D-D565-4EEB-85F0-2A153F21734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647700"/>
    <xdr:sp macro="" textlink="">
      <xdr:nvSpPr>
        <xdr:cNvPr id="1193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B10AB915-53CF-4CC0-83E6-0F76DC44BC0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647700"/>
    <xdr:sp macro="" textlink="">
      <xdr:nvSpPr>
        <xdr:cNvPr id="1194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3D22AC5-F0CB-42E8-AD1C-84D1B2BA774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647700"/>
    <xdr:sp macro="" textlink="">
      <xdr:nvSpPr>
        <xdr:cNvPr id="1195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938D03C7-D4F3-4AF2-AA65-832CBC80A3D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647700"/>
    <xdr:sp macro="" textlink="">
      <xdr:nvSpPr>
        <xdr:cNvPr id="1196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3ABCD531-7CCF-4D68-91BE-573660A59A0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119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159F3F3-823E-4BA0-825F-ACCA92D5F03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119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B5CEB36-B997-4318-BFCE-E000164DB6B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119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0B8D52E-3B4F-44BF-8D4B-571CB959524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120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D459666-3982-45F7-A5C1-A6C3972CB20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120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48378B5-62A2-4C47-9337-AD9A0DA427D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120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0C1CA78-9A15-4BA3-A180-8E02842AD67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51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647700"/>
    <xdr:sp macro="" textlink="">
      <xdr:nvSpPr>
        <xdr:cNvPr id="120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BEDB7B6-AA24-4F7C-ABD0-0E8272B14C9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647700"/>
    <xdr:sp macro="" textlink="">
      <xdr:nvSpPr>
        <xdr:cNvPr id="1204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6A6D7C0-9756-45F0-A550-E563CCDB3F7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647700"/>
    <xdr:sp macro="" textlink="">
      <xdr:nvSpPr>
        <xdr:cNvPr id="1205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47F3E4D-7E37-4C1E-99AC-15927A6D2CF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647700"/>
    <xdr:sp macro="" textlink="">
      <xdr:nvSpPr>
        <xdr:cNvPr id="1206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7F51063-E9C5-4FDE-9801-19423780E3A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647700"/>
    <xdr:sp macro="" textlink="">
      <xdr:nvSpPr>
        <xdr:cNvPr id="1207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06FD087-C45E-403F-9638-D2E29E689D1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647700"/>
    <xdr:sp macro="" textlink="">
      <xdr:nvSpPr>
        <xdr:cNvPr id="1208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54C8357-D5C3-44BC-8785-73A6388DB14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647700"/>
    <xdr:sp macro="" textlink="">
      <xdr:nvSpPr>
        <xdr:cNvPr id="1209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5BD696A-9CF6-4F94-A477-E9F7A90E9B4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647700"/>
    <xdr:sp macro="" textlink="">
      <xdr:nvSpPr>
        <xdr:cNvPr id="1210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71333F0-5687-409C-ADAB-C858324B941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647700"/>
    <xdr:sp macro="" textlink="">
      <xdr:nvSpPr>
        <xdr:cNvPr id="1211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C71CF0E-39A8-49DE-BBDD-F0DD79AAECE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647700"/>
    <xdr:sp macro="" textlink="">
      <xdr:nvSpPr>
        <xdr:cNvPr id="1212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A487A5FF-3529-4D0A-A4C1-C3B7D1AFCE4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647700"/>
    <xdr:sp macro="" textlink="">
      <xdr:nvSpPr>
        <xdr:cNvPr id="1213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41D01BE2-3F26-48BA-93F2-2348402FD8C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647700"/>
    <xdr:sp macro="" textlink="">
      <xdr:nvSpPr>
        <xdr:cNvPr id="1214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1B4AADD-C535-4723-941C-DBB7CA9E3EE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647700"/>
    <xdr:sp macro="" textlink="">
      <xdr:nvSpPr>
        <xdr:cNvPr id="1215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AFB6D4AB-B942-4857-8269-B67E8890C42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121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326516D-1AA9-4E59-A5B0-C59878EB67F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121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75C2717-D49E-4E79-884B-C55D6D1FBBF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121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D41ED5C-4B0C-4EBD-9BB9-1B826DDA1A0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121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62467DD-68FA-49E8-A746-523BDAD8D7E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122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4118275-21AE-4EE7-A004-ED976CC619C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122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2FE625B-F1A4-4B68-9ABD-8B231B8DEEA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66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647700"/>
    <xdr:sp macro="" textlink="">
      <xdr:nvSpPr>
        <xdr:cNvPr id="122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48356E8-2A84-47E1-AFAC-7508D0F8122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647700"/>
    <xdr:sp macro="" textlink="">
      <xdr:nvSpPr>
        <xdr:cNvPr id="1223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29C0CE5-D4CA-4F27-9FE2-44CBD497283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647700"/>
    <xdr:sp macro="" textlink="">
      <xdr:nvSpPr>
        <xdr:cNvPr id="1224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8A232DC-31DD-43B7-8D79-6A0147DA521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647700"/>
    <xdr:sp macro="" textlink="">
      <xdr:nvSpPr>
        <xdr:cNvPr id="1225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1DE7616-17AB-4FFC-BC8A-34DD354A7E5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647700"/>
    <xdr:sp macro="" textlink="">
      <xdr:nvSpPr>
        <xdr:cNvPr id="1226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697C1AB-B72D-47A5-AE98-287F9FFA62C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647700"/>
    <xdr:sp macro="" textlink="">
      <xdr:nvSpPr>
        <xdr:cNvPr id="1227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A83B5F9-C273-4B34-B6E4-1A7BF28FB4E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647700"/>
    <xdr:sp macro="" textlink="">
      <xdr:nvSpPr>
        <xdr:cNvPr id="1228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D071329-F459-473E-AA2B-F9EF0D433A3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647700"/>
    <xdr:sp macro="" textlink="">
      <xdr:nvSpPr>
        <xdr:cNvPr id="1229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015B6EF-B142-445C-BF56-01762E30738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647700"/>
    <xdr:sp macro="" textlink="">
      <xdr:nvSpPr>
        <xdr:cNvPr id="1230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3E987F8-AB77-44C2-B916-4738E49134F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647700"/>
    <xdr:sp macro="" textlink="">
      <xdr:nvSpPr>
        <xdr:cNvPr id="1231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47DA292-47E0-43FB-A55D-C6AC7EA2DDD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647700"/>
    <xdr:sp macro="" textlink="">
      <xdr:nvSpPr>
        <xdr:cNvPr id="1232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5F1C3C07-38D7-4DB3-A992-EB13B3DDE61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647700"/>
    <xdr:sp macro="" textlink="">
      <xdr:nvSpPr>
        <xdr:cNvPr id="1233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B643AC6B-7E34-42A9-89AC-307F1C36D6C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647700"/>
    <xdr:sp macro="" textlink="">
      <xdr:nvSpPr>
        <xdr:cNvPr id="1234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3B02966C-20C5-4623-8D89-6371C717E43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123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AC24C1C-33E7-47B8-B41C-F727C5F2EB4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123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364A8D3-4E2B-4824-AC5C-2B23AA586C8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123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94D253B-E75C-4244-96E4-01A13DCEC41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123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EE31834-26DB-47C3-A2EC-3BBFE1B2F9F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123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194E07D-BA47-41D5-B60A-1DBFC2C54D2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124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6D6D837-C7A7-41E7-B6BC-61B501E595B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393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647700"/>
    <xdr:sp macro="" textlink="">
      <xdr:nvSpPr>
        <xdr:cNvPr id="124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93C23A2-202C-4AC3-AFE4-E01E18129F8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647700"/>
    <xdr:sp macro="" textlink="">
      <xdr:nvSpPr>
        <xdr:cNvPr id="1242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E754259-09AC-45A9-836C-4CA9D01A409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647700"/>
    <xdr:sp macro="" textlink="">
      <xdr:nvSpPr>
        <xdr:cNvPr id="1243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809F618-E211-4385-AB25-49F0C083BFD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647700"/>
    <xdr:sp macro="" textlink="">
      <xdr:nvSpPr>
        <xdr:cNvPr id="1244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405046D-4BCD-4DF2-9567-979A3126CD9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647700"/>
    <xdr:sp macro="" textlink="">
      <xdr:nvSpPr>
        <xdr:cNvPr id="1245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097C623-B873-4EC6-B5B4-BBAD44D9D52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647700"/>
    <xdr:sp macro="" textlink="">
      <xdr:nvSpPr>
        <xdr:cNvPr id="1246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9666A88-7366-44AB-A59D-8B61CA2F24A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647700"/>
    <xdr:sp macro="" textlink="">
      <xdr:nvSpPr>
        <xdr:cNvPr id="1247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6FCF27F-0861-4CC3-861A-6FFCB84180C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647700"/>
    <xdr:sp macro="" textlink="">
      <xdr:nvSpPr>
        <xdr:cNvPr id="1248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B3C27D2-2C81-4809-8EB7-8E2C896A35B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647700"/>
    <xdr:sp macro="" textlink="">
      <xdr:nvSpPr>
        <xdr:cNvPr id="1249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D15A85A-C260-486D-94BA-1B9BF02636B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647700"/>
    <xdr:sp macro="" textlink="">
      <xdr:nvSpPr>
        <xdr:cNvPr id="1250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66FE43C3-12AF-4096-A2D7-0B260AC189B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647700"/>
    <xdr:sp macro="" textlink="">
      <xdr:nvSpPr>
        <xdr:cNvPr id="1251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1E5A01C3-9F07-4D98-A687-7D7C48FB40D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647700"/>
    <xdr:sp macro="" textlink="">
      <xdr:nvSpPr>
        <xdr:cNvPr id="1252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CBD01D81-583E-4739-BE50-C7987829339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647700"/>
    <xdr:sp macro="" textlink="">
      <xdr:nvSpPr>
        <xdr:cNvPr id="1253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57F34253-17ED-4549-899F-13840E0E7D1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125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79D1108-340B-4436-B3C5-1684C292035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125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F3AE438-B4C3-4E56-A53F-07FEAFC4C1B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125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BEC6AE4-02CB-4CE4-AA98-CF2257507A4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125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915AE7D-D321-491E-B2C5-BB9D58ACEF3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125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2B00435-897D-4DC4-B99A-1796E0E8C93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125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2BB31FE-9C94-46EB-BAA8-7C098D071EF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20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647700"/>
    <xdr:sp macro="" textlink="">
      <xdr:nvSpPr>
        <xdr:cNvPr id="126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17E51B1-55DF-428D-90E2-C7FCEE67889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647700"/>
    <xdr:sp macro="" textlink="">
      <xdr:nvSpPr>
        <xdr:cNvPr id="1261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879C649-9E70-4AF0-A459-9412E30136C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647700"/>
    <xdr:sp macro="" textlink="">
      <xdr:nvSpPr>
        <xdr:cNvPr id="1262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51777E1-578B-47BB-839B-F9DA87DA897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647700"/>
    <xdr:sp macro="" textlink="">
      <xdr:nvSpPr>
        <xdr:cNvPr id="1263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E732FAD-2D78-474E-BC13-B64ECBF2FEC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647700"/>
    <xdr:sp macro="" textlink="">
      <xdr:nvSpPr>
        <xdr:cNvPr id="1264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C187536-8725-4075-B959-8E5EB2DECDA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647700"/>
    <xdr:sp macro="" textlink="">
      <xdr:nvSpPr>
        <xdr:cNvPr id="1265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97EF756-A24D-4E11-9622-D1102BA400F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647700"/>
    <xdr:sp macro="" textlink="">
      <xdr:nvSpPr>
        <xdr:cNvPr id="1266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D83157A-D31E-453D-8415-ABE411B3DB7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647700"/>
    <xdr:sp macro="" textlink="">
      <xdr:nvSpPr>
        <xdr:cNvPr id="1267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E19C600-D910-465F-B480-BDD8B1E4D81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647700"/>
    <xdr:sp macro="" textlink="">
      <xdr:nvSpPr>
        <xdr:cNvPr id="1268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98BCE26-252C-4EA9-9B55-CD9E5F46A4B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647700"/>
    <xdr:sp macro="" textlink="">
      <xdr:nvSpPr>
        <xdr:cNvPr id="1269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0A449CA-13A5-41E6-87C9-4F787649359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647700"/>
    <xdr:sp macro="" textlink="">
      <xdr:nvSpPr>
        <xdr:cNvPr id="1270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0304314-862F-4D4D-920B-104AD3E6678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647700"/>
    <xdr:sp macro="" textlink="">
      <xdr:nvSpPr>
        <xdr:cNvPr id="1271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759FD96F-4608-44BE-854B-5E6E4FB62AF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647700"/>
    <xdr:sp macro="" textlink="">
      <xdr:nvSpPr>
        <xdr:cNvPr id="1272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10BFC06D-D5B2-4F6D-A9E8-5AAC163B5EE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127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97C8012-EDE8-46CB-88ED-8EC9880136F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127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5D289D5-1AE9-47FC-8739-907FBD8DDA9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127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693FB94-A358-4764-BA1C-623D4E21C0F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127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D8ED570-63E5-416B-AE1F-B329418EF25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127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9284506-8BBF-42F3-9D88-9D5AE53B3ED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127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201AA1C-43BD-46DD-9FBD-ED02476BEF4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647700"/>
    <xdr:sp macro="" textlink="">
      <xdr:nvSpPr>
        <xdr:cNvPr id="127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5237B60-6854-456D-B750-84B3996B786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647700"/>
    <xdr:sp macro="" textlink="">
      <xdr:nvSpPr>
        <xdr:cNvPr id="1280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32CA844-10F6-4D36-AA58-EE584BF1F93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647700"/>
    <xdr:sp macro="" textlink="">
      <xdr:nvSpPr>
        <xdr:cNvPr id="1281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4E0F68B-30F4-4BBA-8E8B-6099D5E5E12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647700"/>
    <xdr:sp macro="" textlink="">
      <xdr:nvSpPr>
        <xdr:cNvPr id="1282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82B6659-7651-45CF-80D4-83EABCBE2B7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647700"/>
    <xdr:sp macro="" textlink="">
      <xdr:nvSpPr>
        <xdr:cNvPr id="1283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560DE4D-8A0D-49B2-89A1-5F5D3D0B67A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647700"/>
    <xdr:sp macro="" textlink="">
      <xdr:nvSpPr>
        <xdr:cNvPr id="1284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3AB6E8B-6749-4256-A563-247E1009F7B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647700"/>
    <xdr:sp macro="" textlink="">
      <xdr:nvSpPr>
        <xdr:cNvPr id="1285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BAFB024-B58F-4800-91FA-1851EF5BEC7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647700"/>
    <xdr:sp macro="" textlink="">
      <xdr:nvSpPr>
        <xdr:cNvPr id="1286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CB1D8F4-345C-4419-AE8E-5C29A1E1DB4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647700"/>
    <xdr:sp macro="" textlink="">
      <xdr:nvSpPr>
        <xdr:cNvPr id="1287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9E6BBC6-EA26-45C0-ADB9-6DA5C735967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647700"/>
    <xdr:sp macro="" textlink="">
      <xdr:nvSpPr>
        <xdr:cNvPr id="1288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BAF2C8FD-5ADB-4C2C-8DCE-4F009035C49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647700"/>
    <xdr:sp macro="" textlink="">
      <xdr:nvSpPr>
        <xdr:cNvPr id="1289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1E3C67C3-106E-4AA8-B2AF-5B6E64DF507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647700"/>
    <xdr:sp macro="" textlink="">
      <xdr:nvSpPr>
        <xdr:cNvPr id="1290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C2B5B54E-CD44-43F8-B3E1-F333814B4B2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647700"/>
    <xdr:sp macro="" textlink="">
      <xdr:nvSpPr>
        <xdr:cNvPr id="1291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38791373-E251-4EA3-B839-284BD92B161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129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623AE06-92F9-4A37-A138-A75E8E9D15A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129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497C462-EE8F-4D63-81A2-5D4AC5F5D0D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129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02185E4-BB91-41DD-9702-48258D78882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129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7A783E9-D322-4E52-96FD-A8C35629FA5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129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CA8440E-92C7-44F6-80F6-A83D63F3EEE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129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C1FA42C-2332-4C85-8700-5503479BDEE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69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647700"/>
    <xdr:sp macro="" textlink="">
      <xdr:nvSpPr>
        <xdr:cNvPr id="129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3F74E3C-945D-46FF-B2F9-B20173B0BAE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647700"/>
    <xdr:sp macro="" textlink="">
      <xdr:nvSpPr>
        <xdr:cNvPr id="1299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322B486-80C8-4E63-89C7-573550E3C8E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647700"/>
    <xdr:sp macro="" textlink="">
      <xdr:nvSpPr>
        <xdr:cNvPr id="1300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348F1F9-F48E-4876-B13E-F5651F3C66A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647700"/>
    <xdr:sp macro="" textlink="">
      <xdr:nvSpPr>
        <xdr:cNvPr id="1301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DABAD90-6826-40AD-8284-43278AF7ECB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647700"/>
    <xdr:sp macro="" textlink="">
      <xdr:nvSpPr>
        <xdr:cNvPr id="1302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C31E1DB-675B-4514-B2A9-1FD01AE1A6F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647700"/>
    <xdr:sp macro="" textlink="">
      <xdr:nvSpPr>
        <xdr:cNvPr id="1303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8FC3BE3-555A-4378-9D43-773E27D4665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647700"/>
    <xdr:sp macro="" textlink="">
      <xdr:nvSpPr>
        <xdr:cNvPr id="1304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2AF88FD-2BBA-4E17-8F7C-1308FE8731A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647700"/>
    <xdr:sp macro="" textlink="">
      <xdr:nvSpPr>
        <xdr:cNvPr id="1305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8F7688F-30D6-4BD7-9C8C-33A3230FB8F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647700"/>
    <xdr:sp macro="" textlink="">
      <xdr:nvSpPr>
        <xdr:cNvPr id="1306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6ABC8AA-146B-45A9-8D48-AF3A8144353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647700"/>
    <xdr:sp macro="" textlink="">
      <xdr:nvSpPr>
        <xdr:cNvPr id="1307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25D88657-663A-48FD-BBC9-79062496942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647700"/>
    <xdr:sp macro="" textlink="">
      <xdr:nvSpPr>
        <xdr:cNvPr id="1308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337B7014-781E-4C0B-8FDD-8D3E1ADEA05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647700"/>
    <xdr:sp macro="" textlink="">
      <xdr:nvSpPr>
        <xdr:cNvPr id="1309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2E8085A1-36DD-4948-AB91-430D4337D02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647700"/>
    <xdr:sp macro="" textlink="">
      <xdr:nvSpPr>
        <xdr:cNvPr id="1310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1F3C335E-CACC-4168-8762-F778C4942C1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131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7513411-86D2-43F2-8437-CDB7AD85BBF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131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A17B134-AE0D-4CCD-AB73-70873E87DD6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131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1B594E9-2D4F-495D-A700-CF76B5A279F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131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F75863E-493F-4BD8-A23E-CBA391A6A18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131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15C27CF-1714-4D38-8400-887577774A8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131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F17EE6F-EC21-4489-85DE-8E8B5AAA335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849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647700"/>
    <xdr:sp macro="" textlink="">
      <xdr:nvSpPr>
        <xdr:cNvPr id="131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BCC59B7-2B30-4675-94D0-C19134ED456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647700"/>
    <xdr:sp macro="" textlink="">
      <xdr:nvSpPr>
        <xdr:cNvPr id="1318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A21EE07-21EE-45BF-B034-6C6C0C1E8FA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647700"/>
    <xdr:sp macro="" textlink="">
      <xdr:nvSpPr>
        <xdr:cNvPr id="1319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CFA84F5-87EA-45B1-A3E7-E21DE950FE8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647700"/>
    <xdr:sp macro="" textlink="">
      <xdr:nvSpPr>
        <xdr:cNvPr id="1320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544B6E0-4573-42E8-93A1-CD975DFEEAC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647700"/>
    <xdr:sp macro="" textlink="">
      <xdr:nvSpPr>
        <xdr:cNvPr id="1321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8DE77DC-161C-4295-8E9C-D9D7EB1EA0F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647700"/>
    <xdr:sp macro="" textlink="">
      <xdr:nvSpPr>
        <xdr:cNvPr id="1322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443A811-945A-414D-B570-B4FFF24220D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647700"/>
    <xdr:sp macro="" textlink="">
      <xdr:nvSpPr>
        <xdr:cNvPr id="1323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A625DB0-2050-4B60-A75C-602AC0A7AB2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647700"/>
    <xdr:sp macro="" textlink="">
      <xdr:nvSpPr>
        <xdr:cNvPr id="1324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7691376-B9AA-415A-B706-A4D6601BAA0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647700"/>
    <xdr:sp macro="" textlink="">
      <xdr:nvSpPr>
        <xdr:cNvPr id="1325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09A4A07-3FE0-45DD-90EB-4ED28836D6E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647700"/>
    <xdr:sp macro="" textlink="">
      <xdr:nvSpPr>
        <xdr:cNvPr id="1326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76C01775-305C-44C7-A7E2-B55B109E594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647700"/>
    <xdr:sp macro="" textlink="">
      <xdr:nvSpPr>
        <xdr:cNvPr id="1327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04FE4570-3923-400E-AF54-A48455A2FA4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647700"/>
    <xdr:sp macro="" textlink="">
      <xdr:nvSpPr>
        <xdr:cNvPr id="1328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A3BD8B57-D0F2-424C-A277-AF13D6BD322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647700"/>
    <xdr:sp macro="" textlink="">
      <xdr:nvSpPr>
        <xdr:cNvPr id="1329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892B375E-A2B6-4FEE-BB57-6FB8C27A357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133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8AFDE1A-87A3-40A9-BCE8-0A3498ED4B6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133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C6F5ED8-A363-415C-B5EA-9E55B3B1132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133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7C770C6-B919-4B10-8C4C-EB18C8A5F69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133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12458A3-52E2-4DFA-8922-A6D5EA0BB5C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133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175104B-E623-4B55-A941-D54D9A2C23F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133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43A331C-0BED-42AD-8429-71F7B62E3B7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647700"/>
    <xdr:sp macro="" textlink="">
      <xdr:nvSpPr>
        <xdr:cNvPr id="133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6B1E460-C2A4-49A5-9400-6E7D0260583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647700"/>
    <xdr:sp macro="" textlink="">
      <xdr:nvSpPr>
        <xdr:cNvPr id="1337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9BC3BA1-1B94-4396-BAF1-619C1C9D928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647700"/>
    <xdr:sp macro="" textlink="">
      <xdr:nvSpPr>
        <xdr:cNvPr id="1338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4CA2090-3C4E-4E85-B635-DD0FF6A1E76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647700"/>
    <xdr:sp macro="" textlink="">
      <xdr:nvSpPr>
        <xdr:cNvPr id="1339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3705C3B-D350-43EF-84A7-7C2458D3D14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647700"/>
    <xdr:sp macro="" textlink="">
      <xdr:nvSpPr>
        <xdr:cNvPr id="1340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3E38E43-25C5-418A-A553-D81191F54D3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647700"/>
    <xdr:sp macro="" textlink="">
      <xdr:nvSpPr>
        <xdr:cNvPr id="1341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BB38BCB-94E7-45DA-BFBE-ADD62A69508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647700"/>
    <xdr:sp macro="" textlink="">
      <xdr:nvSpPr>
        <xdr:cNvPr id="1342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DFEFA4A-EE06-4933-82FC-39E104807A0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647700"/>
    <xdr:sp macro="" textlink="">
      <xdr:nvSpPr>
        <xdr:cNvPr id="1343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EBFA003-AA20-43FC-A844-FA59770625B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647700"/>
    <xdr:sp macro="" textlink="">
      <xdr:nvSpPr>
        <xdr:cNvPr id="1344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7F5F4C5-4306-4828-AF40-F7B4A88AF93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647700"/>
    <xdr:sp macro="" textlink="">
      <xdr:nvSpPr>
        <xdr:cNvPr id="1345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F7F7251E-32D7-4815-85F3-59471B595E2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647700"/>
    <xdr:sp macro="" textlink="">
      <xdr:nvSpPr>
        <xdr:cNvPr id="1346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CE22CDCA-B457-4FC7-86ED-D29DCA1C28C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647700"/>
    <xdr:sp macro="" textlink="">
      <xdr:nvSpPr>
        <xdr:cNvPr id="1347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A9FCFAE0-3087-4BCC-84B5-94D92D3D14D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647700"/>
    <xdr:sp macro="" textlink="">
      <xdr:nvSpPr>
        <xdr:cNvPr id="1348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31A888E2-E523-4B40-B821-90ADD0379B3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134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3EA3A32-B25D-4400-8C0A-B4D9D1C0DAA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135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8A7E3E2-9252-4FD8-A4EB-3A31BC1044E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135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9BF305B-D410-4BEF-9725-68D6A493BFE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135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4FFC4BC-F62A-4292-A225-BF71D31C4C2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135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9C1BFB5-B431-4E91-AEC4-C0C40B4F85C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135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CD6D885-F0C6-4466-AC35-BD58A0AC0E4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31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647700"/>
    <xdr:sp macro="" textlink="">
      <xdr:nvSpPr>
        <xdr:cNvPr id="135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E200EB5-4821-41F4-8BDF-7C51C911E7B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647700"/>
    <xdr:sp macro="" textlink="">
      <xdr:nvSpPr>
        <xdr:cNvPr id="1356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331E82B-711C-42A7-A6A7-2554CFA136A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647700"/>
    <xdr:sp macro="" textlink="">
      <xdr:nvSpPr>
        <xdr:cNvPr id="1357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FCEE304-E168-4CA8-8705-C4F57804BEF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647700"/>
    <xdr:sp macro="" textlink="">
      <xdr:nvSpPr>
        <xdr:cNvPr id="1358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CAFDE54-B42B-4DFA-8AFC-89DF3C35FFD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647700"/>
    <xdr:sp macro="" textlink="">
      <xdr:nvSpPr>
        <xdr:cNvPr id="1359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52DD7BA-C7DA-46A8-AD8A-C68B236F76D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647700"/>
    <xdr:sp macro="" textlink="">
      <xdr:nvSpPr>
        <xdr:cNvPr id="1360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B2704D0-8865-4592-9CC1-E3ED1684E2E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647700"/>
    <xdr:sp macro="" textlink="">
      <xdr:nvSpPr>
        <xdr:cNvPr id="1361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663F8B1-F2E8-4376-8A01-A6CA7592BC9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647700"/>
    <xdr:sp macro="" textlink="">
      <xdr:nvSpPr>
        <xdr:cNvPr id="1362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2F72C93-34F8-4EC1-B371-066F097C733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647700"/>
    <xdr:sp macro="" textlink="">
      <xdr:nvSpPr>
        <xdr:cNvPr id="1363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E535ECC-51AA-4017-88F3-1ECF75941B7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647700"/>
    <xdr:sp macro="" textlink="">
      <xdr:nvSpPr>
        <xdr:cNvPr id="1364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3A8E6010-1AA8-4584-8F2B-A6F94974DC7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647700"/>
    <xdr:sp macro="" textlink="">
      <xdr:nvSpPr>
        <xdr:cNvPr id="1365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7EE0D528-0DC3-4924-AECF-C7AEB28307B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647700"/>
    <xdr:sp macro="" textlink="">
      <xdr:nvSpPr>
        <xdr:cNvPr id="1366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6F3B4F63-161D-4BCC-BFFD-9588618F8A0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647700"/>
    <xdr:sp macro="" textlink="">
      <xdr:nvSpPr>
        <xdr:cNvPr id="1367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5D3C7C45-3341-477E-9457-79E57C02E65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136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815D045-36D7-4A6B-B938-B1ACF2D18A0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136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DCAC790-A597-4311-88C8-9DA5F07E849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137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18F1341-F464-46CE-BA0B-EBC1EEE44D4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137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D94FF46-8316-490C-89B4-EA691296987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137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33F54F1-5E33-4AA4-9526-A3A6D5D3A5A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137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AEF087D-A70F-4038-BA7C-1EBF9D63414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647700"/>
    <xdr:sp macro="" textlink="">
      <xdr:nvSpPr>
        <xdr:cNvPr id="137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FD1BFA5-9156-44D7-BBE4-0BA2AFAA961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647700"/>
    <xdr:sp macro="" textlink="">
      <xdr:nvSpPr>
        <xdr:cNvPr id="1375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7AD597E-6756-4D69-99BD-9C24F49C89F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647700"/>
    <xdr:sp macro="" textlink="">
      <xdr:nvSpPr>
        <xdr:cNvPr id="1376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4181931-3808-4A23-BB96-1A105B7816A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647700"/>
    <xdr:sp macro="" textlink="">
      <xdr:nvSpPr>
        <xdr:cNvPr id="1377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6709310-E6CE-4F5F-909D-27B8BEBB0D1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647700"/>
    <xdr:sp macro="" textlink="">
      <xdr:nvSpPr>
        <xdr:cNvPr id="1378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0108681-DC0D-409F-B6AD-033D15696B3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647700"/>
    <xdr:sp macro="" textlink="">
      <xdr:nvSpPr>
        <xdr:cNvPr id="1379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8E3F6CD-D6C8-49E9-83DE-626FD2476CA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647700"/>
    <xdr:sp macro="" textlink="">
      <xdr:nvSpPr>
        <xdr:cNvPr id="1380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D104D6B-04EC-4F35-8F1E-325950A49C9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647700"/>
    <xdr:sp macro="" textlink="">
      <xdr:nvSpPr>
        <xdr:cNvPr id="1381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2C7A946-885E-46D6-A39E-E69602AD988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647700"/>
    <xdr:sp macro="" textlink="">
      <xdr:nvSpPr>
        <xdr:cNvPr id="1382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90F6AAE-D4CA-40CA-82B0-1A32D5D7AC9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647700"/>
    <xdr:sp macro="" textlink="">
      <xdr:nvSpPr>
        <xdr:cNvPr id="1383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28E63D1D-F752-4B68-8D8B-B3668DF4657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647700"/>
    <xdr:sp macro="" textlink="">
      <xdr:nvSpPr>
        <xdr:cNvPr id="1384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46F1F571-7715-4A04-A09E-84F306CB568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647700"/>
    <xdr:sp macro="" textlink="">
      <xdr:nvSpPr>
        <xdr:cNvPr id="1385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0E53F208-EA59-4D3A-B8D2-48272898EE6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647700"/>
    <xdr:sp macro="" textlink="">
      <xdr:nvSpPr>
        <xdr:cNvPr id="1386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2F83624E-2A0D-4BFC-B6E5-F2461B631DC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138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6051B1A-581C-456E-866B-92AA6C864E3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138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48A3F88-40B0-4DBF-B16E-929CF49BAB4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138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C7C82D1-CCF9-4739-8A4B-BAF8F6BA9C5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139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0E33721-D007-47A5-9AAD-E45BE3FCE74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139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350D0D9-852B-4912-B990-FE06F692C80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139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0CBBB46-98E2-4C87-BC88-F0B90BC2D31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781050"/>
    <xdr:sp macro="" textlink="">
      <xdr:nvSpPr>
        <xdr:cNvPr id="1393" name="AutoShape 26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FB59423-A96B-4F37-9388-825F1A5B42B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640175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781050"/>
    <xdr:sp macro="" textlink="">
      <xdr:nvSpPr>
        <xdr:cNvPr id="1394" name="AutoShape 27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60BB3A4-26D4-4514-BD01-719E15AF686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640175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781050"/>
    <xdr:sp macro="" textlink="">
      <xdr:nvSpPr>
        <xdr:cNvPr id="1395" name="AutoShape 27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3019F7E-41BD-4B9F-82F5-8DE95C89E22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640175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781050"/>
    <xdr:sp macro="" textlink="">
      <xdr:nvSpPr>
        <xdr:cNvPr id="1396" name="AutoShape 272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B4B31AE-AE15-4820-AFC9-3E4FC3BBF7F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640175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781050"/>
    <xdr:sp macro="" textlink="">
      <xdr:nvSpPr>
        <xdr:cNvPr id="1397" name="AutoShape 27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549ACF0-2367-494B-B7BB-8E30715DBA2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781050"/>
    <xdr:sp macro="" textlink="">
      <xdr:nvSpPr>
        <xdr:cNvPr id="1398" name="AutoShape 274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00CE8CC-F96C-4905-9E38-4980AA3D344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781050"/>
    <xdr:sp macro="" textlink="">
      <xdr:nvSpPr>
        <xdr:cNvPr id="1399" name="AutoShape 27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09BF725-0BB9-43BE-B3CC-8872182BA56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781050"/>
    <xdr:sp macro="" textlink="">
      <xdr:nvSpPr>
        <xdr:cNvPr id="1400" name="AutoShape 27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EB3C876-81C8-4D78-B84E-A23124F9F4B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40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9E50D7B-3A6A-4183-ABF3-BCD732F705B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40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6469D1D-83CB-4F2C-B086-1C70E904D22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0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C384AFE-276C-4175-8D9B-70C1243DB34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6401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04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1D3F91D-63CA-418D-B3A4-3A24F199B74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6401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05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43D4ED4-4FDE-4434-A889-0B46D87FFD4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6401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06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40C0479-EDE1-4A36-86C6-1D20F88154F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6401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07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495F8BF-8958-4C23-AF37-57B5408A2B0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6401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08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FB92DE7-28EB-4A12-9AAC-F9B29038B29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6401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09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4FAB1AD-86D4-41F7-BEAF-6081F57F42B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6401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10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1AF9746-8CFD-4D42-BDA4-2AC349DE2DE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6401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11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9CD2A1F-CA13-400E-BF22-6D46F771237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6401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12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0FD5941C-0F65-484F-8B88-517B20D2094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6401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13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302BA3C7-4187-420F-8B07-C04F389077E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6401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14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D88A98BB-5071-4431-A3CB-CB094A76C52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6401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15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A57B0011-B9F6-4B80-9CA1-862CF3789DC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64017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1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9CFAB5D-9BE3-4971-847F-A4E22E8838B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17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AE9C7BF-6F6E-4BBC-92E5-010AED07A61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18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682953E-74D3-4654-86A2-B775C6C617B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19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1993E27-7DFC-402B-8DD6-E3043EC8EA4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20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72A15F4-A8EB-4C5D-A6C8-3E547533CF0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21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F517E7B-9558-49BF-8CA9-DBB786F3F8A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22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DE6002C-32B8-49B6-8832-C80B4B6EE71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23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E2F190E-CFE4-4A96-97DD-4DB9C2E3F70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24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9034F47-DB42-4AE1-A908-EBB162A0BFA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25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125BB203-CFD6-45DB-937F-BAAFE2B4F69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26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69ABEBBD-DC01-414C-9AEE-3976EAD6183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27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D7B50E54-5837-4BDB-AA01-EB46BBCE1BC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428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46E8DE7E-456D-4941-A1DA-F86DF2C7961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42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E9D1BCB-95A7-40D9-93E8-F35EEBC111F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43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FDE6EE2-23E0-4AF0-A092-99640F404EF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43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822161E-8CF8-4298-BB4C-B13CF997489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43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7224C02-06FB-4008-87FF-2AF836C28C2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43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52B5323-A7EE-4E91-9EEF-C09DDB4E678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43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18EF0AD-33C3-46DB-8918-5B9F9AED9EE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703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3B25052-4132-4C89-AC1F-97662921FC5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BEFA380-1730-4FCF-AF69-DB63E5593F3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8994ED0-7162-4FE0-B4BC-3ABCE98737C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51522F3-9672-457F-8BDA-F2F0F555318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5CD485A-9E5C-44C9-BFB5-E259126A672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91B7E3E-E361-4A9F-94B9-838E0228BE0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144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DBA4D20-2C39-464D-8B38-DC251D0ED45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144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066ED0A-7657-48AB-995C-1EEBFDA2AF4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144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4D1F5CF-4338-4462-9156-90C828D774A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144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6801BB6-7316-40D8-8C8F-7A557AC01C5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144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F8902EA-6F7B-4D4A-AD9D-D066A02859D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144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560F289-78BD-4132-AF49-11D730D5092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144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0E0567E-6418-482F-A2C8-92C5CDD5F47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144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0061049-2467-4119-BF0F-D3461492709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144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D2F5E82-F103-42D0-A9D1-4166311E9D2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145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046DE41-B823-4FB3-A476-E9A555B2B2B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145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BC852B3-5888-437E-ADDF-5AA05D03945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145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2BB73EF-FA9F-4E62-8F48-9F25C5032AB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45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ECC2A41-092B-447A-905F-BC68535DF54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45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895AF46-8E88-44D1-9A8C-513BE158627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45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DB3BFC7-A6F8-4901-898E-910D0239FA2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45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7FBF54C-C4A0-4F98-811C-4D99B992E19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45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279F322-E24D-45E6-855D-72B17FD9A11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45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82C1EF6-1F2B-4F06-9197-A25A0EED4AB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145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EBDFB57-951F-48DE-B97C-6D625BA0417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146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8C35C06-6F40-45FA-AEF1-5A2E0897362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146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B2244EB-94E1-483E-AAAB-3D082701998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146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D9C9FF0-BE7A-45C7-A057-3FC82A626C0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146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93271C9-803B-45B6-820A-841097B7C94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146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5839571-B653-4F02-A5C8-BA9C9DC0250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146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94A67BF-4620-4B7F-8649-37B47B5E4E1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146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6F55859-7E0E-4B1F-B046-6DB968A4ED4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146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362AF87-4037-4677-BD3F-884F7A85A0D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146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48A236F-CEC5-4174-8002-77D6F2D8E6B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146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6C75177-581A-4F36-9D5B-3C384E27753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147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A0DB2BF-9834-40EC-964A-960D796BDA4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147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1820F0A-27DC-4A11-8E87-A45F710D795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147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B49BC75-631B-4D30-9619-5A6248A60C3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147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2D48462-68DD-4BD7-9A00-7BA9679AB40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147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5D7A7D1-A02A-48F1-BCD9-60363C65DFE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147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C04AF48-524E-4F40-AEEA-6C46DDAE105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147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4CAE800-FEFD-438A-A837-56585866784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147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B131C0F-A9A6-4640-878D-D2A9A9088AF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147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2AAEEBD-5236-49FC-A275-F785C0BBEC0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147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38C5924-303A-4CD7-86BB-43E3EEB23C7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148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4D81C61-AD16-459C-9ECC-89B07DE903B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148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0044AC3-B09C-413A-9435-80CACCCA45F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148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7156495-2408-48AC-BDDC-9031FDCD1F3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148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706DBB5-F796-4808-B937-5974E23B936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148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18DF7FE-13D2-413C-8CE4-BF816E97453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148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9C8AEF0-6DFC-4C19-BDBC-3FD5177FF95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148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170446E-0375-415B-A9E9-0C5D7797CCE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148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C9A98EB-EAD8-49C8-A38D-B9C341FAC3D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148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2C78DCE-9CFE-4DA6-9790-6334FF7DD08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148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FF96899-B6D0-416B-B5CF-E5232AACA2E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149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C338246-6692-47A7-936E-1C3FEEA6EA0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149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E053BAD-43CC-41EA-8662-AF8BA1CA05B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149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4AB930A-02A6-4AFC-8664-DC228FE1243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149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999D8BC-AA6A-4D47-9C4A-EC4F62B707C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149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A6A18C6-D66D-4705-AB74-2DB6784BC64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149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D7FBEFF-4033-471D-800E-5C46FA97153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149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908B5E0-CAB4-46D1-ADC2-BF91E14B604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149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0F5D42E-6040-4841-B761-628EB7EA998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149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7C05AC5-86B3-48A7-A4F4-DE60E315001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149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5AD3B40-9443-403D-8C02-BC318B8097B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150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02935E8-19C7-4DBD-A07C-160F77D78AC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150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E72A7BF-7B75-4036-A4CB-C9C25A4293B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150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5BD9330-681C-414B-B234-D13A91840AA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150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8ADABEC-2DAA-47A4-8991-ADD3747F3FD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150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7680075-D90D-4488-8C36-7742AB053BD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150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8444F5F-E388-4346-B58D-A6D83E0B39E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150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AF374A5-81CD-4D8C-8E11-01B9A76F8C0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150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4BDC9FA-8976-42DA-B560-B83F2CA3454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150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CD4C4DF-A322-4666-9680-4A5D6C8717B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150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A8C3215-8008-4EC3-AFBA-FAD3135B5CC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151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9476868-BB5C-4B28-9DFB-49FB874E9F7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151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97865C4-0B22-475F-A9AB-EC8508C3DDD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151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FBAFF01-F82A-4CFC-A778-C6E333BAB0E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151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83038D4-FEAA-45EA-B345-3C962D80568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151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62364FC-2DB4-4A51-B132-E0DF759695E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151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1EB2D5F-AE43-4912-98BB-9B56230F34F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151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5B4E2E6-B0B8-4B56-A06E-E0E50B33EA4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151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6AC07C0-5826-4602-84C1-83E2788B7A4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151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449F8C8-FBA1-45B3-AF8B-0B6B44668A2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151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B829A2D-EBB8-460B-A33E-7ED44DB078E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152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C528F8C-DBDD-46B6-97BA-2349FB43BD1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152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628137B-8404-4D07-A1D1-C522F06F8CC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152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2F6529E-EC61-487B-9273-98411DA3A69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152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BA542DD-8E98-45C3-A3FD-2F773794283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152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8EEF22E-DDBB-467D-9881-784A0A7A107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52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1B18943-5416-415A-B21A-C28649BC227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52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5D9B5D2-003C-4F64-96E3-8C9D452012B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52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2D10D56-512F-4138-B77D-C227C080654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52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82C3A6D-E053-44FA-AFE9-D23ADAC7AF9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52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CE3F202-438E-47CE-8986-7E77D3C071D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53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AFF8872-2973-41F3-BB55-DDFB8B5885C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153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51A4359-D5DC-4A0E-8015-485D30AFA27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153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334F1AD-BC47-44FF-B0FB-6ED90598E0F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153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C0FA12F-D267-4051-9242-4CC334FCF76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153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2D62720-7BB3-45B2-9519-98776BD2974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153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A758587-B335-4EF8-999E-484789A2663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153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462C930-14BB-46D0-A6BB-31334027CE2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153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C0167C2-132A-4C3C-9F62-4B622450EBF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153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CB62CC6-4C45-4D0D-8F4D-5660F0C0684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153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8202168-95B8-4ADA-BBD4-AFAA10BCD01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154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458B6B5-8A2D-4397-B1F6-61EDBD1F524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154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94615BB-2AFB-414E-A83A-8815D781309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154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55C3BD7-2E40-4615-987E-49C73B9DC50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154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AC6A087-D143-4291-A9E9-C459272B582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154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895D75D-3D36-4383-A762-5F88DDA65F2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154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91D1A76-5C78-4E50-896F-FB7476D5A48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154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1F379C6-08BB-42B0-AF8D-72F57627150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154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DF35D73-50EE-423F-90DD-FB1C490EE76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154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F0EF9C8-7675-4C73-803C-A273AE21187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154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D1B110D-2857-4C33-A580-6749F1DEAA8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155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A346BD8-264F-42B9-8207-B927FDA6933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155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702532A-5DCC-4036-9ABE-250B33D3100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155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59FA539-DB7F-4E8F-ABCE-62AD485DB58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155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6CA0D72-D495-4EF0-988F-92C3A564C6A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155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E841309-E7CB-4E83-960D-A39B37EE830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155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3141761-4CCA-4913-B713-810EC8E729A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155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9A92009-A8D7-41EA-827D-59C17B18FC8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155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DBC0B56-5298-456F-91E5-D4EF6D96F34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155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5FB190D-041F-46DE-96C3-14BE70F835E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155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AFD1702-B910-4B5A-9998-FEAC2FA491B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156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1DF3F6E-C8EB-4061-8B95-03309522195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156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2CC45F7-D998-4272-AAE9-DC0C42D2B3A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156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6DDB7F2-1116-450D-8678-03AF83EDA6D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156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047F10D-190F-4F59-9F17-EA11D068A82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156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39B229D-F539-4F26-B592-4A488C1952C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156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DC7AC05-1A8E-4B76-8289-ADDC16906C8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156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030A351-97F4-4635-9854-F79D1982C30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156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A8B39B7-47B3-411F-8E88-1CD49DDAC42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156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4A58F04-0080-4BF3-9757-CC6575AD928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156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671753A-A6F7-4DC4-858F-B9DC0605A5B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157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7AA46C8-FFCF-4FF4-BC5F-18E119D2CB7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157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A44FD45-A5A3-4E5F-8882-198A82F1D8D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157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AD2A635-3C54-4F65-BCBB-B571287E7B8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157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477A0C2-9A74-46A9-A44A-6EF62BB45B3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157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8069B46-B70D-4D7F-A617-72506C1DFF3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157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D09E51C-F0FF-48C3-956C-EAC3485B473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157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9CE37AA-B17A-4D32-9DF5-2A986D8DB76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157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45ACE47-72D2-4963-BE49-BA95B8200F1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157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CABE5AC-6484-4D29-8BA4-5556A3ADA10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157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BB4306C-349F-420B-A7EB-EC9F66BAC9C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158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D9EA684-7062-41D6-BCF0-C9482A3C869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158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D9107EB-4AFC-4C42-A46D-F62BF478730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158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DC1D29F-4A33-4615-84D0-137452FD19E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158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C2FA61E-0815-4658-BA26-3B1ACBCB4F9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158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90A8567-715B-438C-A642-790F4FCCE87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158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20875A2-5E05-4333-866B-4220E613866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158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228B2D2-BB01-49A5-93E5-0AEF4B14742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158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65D84FD-2614-4765-B411-60D5B8BED4F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158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21AF23C-A89B-4978-9B5C-34EC2A7EC0D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158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F4EBB74-9F91-4629-B64C-0E61850590E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159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2D780B9-37A0-4C0A-8491-982D0F9B8E6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159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CFEDD73-D6F4-467B-81DF-F5D8FFB4E58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159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4A178D6-75F8-473A-BBBF-7F0FBF15CCE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159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44788EF-733B-42D4-9B2D-FB475E773A0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159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3C5B30D-7C14-431D-A45E-8CAD5A52F39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159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53075C0-0637-477C-8745-93095BD4852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159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800542C-B6CA-4EBF-B42B-826EEEB708B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159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EC3F44B-B1FB-483E-A2BE-67E5FAFA06D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159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8D9DF0E-F633-4B00-A277-D577061B5B9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159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A83C31A-DCF8-4BEC-B34A-5CE4FEEF8A5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160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17D2C42-7784-4B50-964E-160866DE9EA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160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678E94F-D4C8-491E-8CC3-1F35FB610C9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160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C9AD9A4-5ED2-472E-AD95-53A5EC72B5C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160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A354F45-F2CC-4E0B-89C0-7A92092BACB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160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D756648-0DBB-4FA4-9F2C-E1C65E68647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160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E38FC20-03B4-4733-9F9A-D7B86B3DCC4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160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7C0977D-31CF-46D2-8294-E871D308C6E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160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40CD800-A71F-4F28-A537-8DFB789430C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160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C7CF0D1-7A6C-4288-8153-3904ACA620E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160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04B9234-24E7-4588-9F41-AB845D44A39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161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ECCFCB6-7756-48AE-8E04-78EF7D7331E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161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F386DD5-D66D-46D4-9A3B-E4D7F623803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161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A1000B0-420E-4A87-A48C-D89F5FFBC69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161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AAB4794-FE29-475D-9DA8-98310F709CC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161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EFE0691-D198-47F5-9B6B-CC1E42DC628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161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3C6A6FD-64C3-4F7B-A65C-19E49D59AD9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161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27A7E36-4085-49DC-9B87-35A219FBA4F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161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2434482-1B94-4A2F-A4FC-B261C3BEEAC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161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0FD4E91-43DA-4961-98CD-780F93CC65D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161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DDE99D6-D137-4309-8C96-ABF5AC65A70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162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4BAC4C6-A134-4D44-8F45-B854D1256B3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162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9C81F59-5160-4E73-AFE4-B9A43488415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162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2D36A01-F9CC-4133-9816-30F2F285C44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162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E84E6C8-A54D-46F0-BF4B-D3874D32927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162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7C28A88-4951-4160-8FA5-5F72130954A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162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4B6CF20-6F41-4C81-A46A-776FB5A15E2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162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1600820-0AF5-456F-AF5E-23A93943F69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162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E5A4847-6E49-46EB-AA8B-29457454281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162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8300637-5A91-4FBC-8B75-1ADF2D98988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162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81ACEE0-9227-4961-BBC2-46D7E845A2F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163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F17EBA1-BFC8-4C60-8ACA-0A37155E91F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163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59416CE-B89E-459B-97A7-BBC0586A9E4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163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3505E37-6054-47B7-8BE7-1C5B6DDCEF3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163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7ED1185-E6ED-4BBF-B512-3FFAD18C958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163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B00135F-F3E7-4D5E-8539-6DA850B1DB1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163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63B2465-7C9C-458E-80FE-D0660DE19C0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163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6F49FB7-F826-4928-9095-6AA067CCFD1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163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FA4A5B9-577A-48E1-8A9C-1172C70F76D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163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A77B132-DA26-445F-991E-9CB7B4460FA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163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866CE7A-9130-4798-B4BC-4CF38FC5CAC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164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D8D2876-155F-4B0F-8AFE-817404BDB71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164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06D6820-4D99-4B57-A0F9-3CFF90BF843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164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7651631-8348-4CFB-A571-82D3763484E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164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252FD22-C3F8-4BE0-93EC-6759F36CA5F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164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DB67AC4-8B70-447F-AEF9-B5BA23CD0C8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164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6067C79-427B-4AFE-8698-7030342EF46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164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CFEF52C-EA8F-42C8-BF86-FC9FD5BFF2B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164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9D6CF21-083B-4F8A-B235-888DE01F66A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164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5A38E58-3084-4D06-994A-36B7853F993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164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73D9D09-8FC1-4384-A9F9-097489D0D7A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165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2A1CCDD-4D7D-4AE9-913F-9C0B9D6C37F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165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BA206DD-547F-45F0-81E5-11AD17DCD76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165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1DB68D2-B45A-4997-B1E7-BC37FE3872B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165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D0E290E-2F43-42A8-82E5-2773EBF1819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165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20615AC-4699-4458-A030-AC3E8A451B8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165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803FD69-2BC4-45EA-B160-6CCF9336622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165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2BD29FE-4012-4E54-8E9C-EEE6EA8EFD7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165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9107DB9-69BC-4F10-834E-27943CA80A4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165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45E4D6C-9B17-4F89-B742-97E81C51B3A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165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8698E7A-0F01-47E9-BC71-F71FDCDD0EC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166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12B734B-8B59-4C77-BE52-EFF7335377C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166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6A90496-15FC-4579-896F-C746BF3E730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166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DA8049A-6B9C-45C9-B679-41CD7412BED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166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5355981-0C4A-46DC-B272-707D12C93F9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166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8AC77EE-8BFA-4A69-8E1B-3446336B8E3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166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5AD914D-3E3E-4023-AC62-40C869EB035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166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9ED19C3-9759-42BA-A990-32C3BB13D2A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166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B64BB16-EB87-4CFE-8F93-2FA3D3474A2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166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E32F47D-D0FE-49D4-9533-B3C9F34942A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166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6BE68CE-1B3A-496F-BEA1-66D8699B48A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167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937D081-ED5C-4499-A6B9-17964AA9127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167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9339B15-80F8-4809-99B1-2FAE1E3D92C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167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306B8DC-2267-46B7-9BF7-7C3942D5058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167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C7AAEC4-E621-4DEA-B5C3-385FA532E75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167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325BBBF-134B-4671-B681-F462FD11A48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167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621295C-8876-4382-B2CC-2B48438F844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167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6D975C6-BF55-4C2E-A5DA-0723AEECC47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167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9B5CDE4-50FC-46FF-A769-777D1C04ED5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167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A847FCA-6C84-4612-9DE9-C16876A888A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167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CF0BF9E-DB44-447B-BC6A-9227D02977A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168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0EC44B6-55FA-4096-8C22-C2F57F9E0A2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168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58991AB-1111-4533-B3F5-795215B9493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168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226C200-F8D1-4F4F-A32C-51815A8FE0D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168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236567F-E37D-4C99-86E7-3389EBC3822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168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1CF5F61-6CA7-46FB-93D3-00BFB10C55E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168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C902224-D1C1-4CD9-B7A5-977EEAAD2B3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168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8F4FEEF-C527-4A70-9189-9E0184FA973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168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97A8AAF-0C55-4594-AD5B-94F354B6C92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168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960C961-FF79-4E42-8B0C-456AF16A6E0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168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FC606C9-4DD4-4F0A-B5F4-B4AC1553191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169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EDB26F2-EFDC-4C15-B3AA-337F8BD37E7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169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CDA0029-9FBC-4A9A-9785-D9BA926B0FD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169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1635976-3BD3-4932-BC5F-4CBC8F01552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169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FFF7466-1093-4AE3-8FE3-9CB37E8789F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169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070A9A9-F32E-48C7-926C-7DCE1B26DF1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169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65FB59E-E9ED-4CDB-9B9A-C81B1B48219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169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78DC50A-22D0-4F41-AD25-A07F7CFC422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169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93517E7-CBCA-4879-A07A-946FDA7ACE7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169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7FAC7C7-9C06-480E-9F60-618F973F837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69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FEF3BB4-7499-41CF-B633-0358E5549B7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70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09A4676-56DB-4ED2-B84D-C5A8680B01A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01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1BEA8CB-F3C1-43AC-89D9-23AA5BD1E5B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02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791214F-FAC3-42B4-B40F-CE11EEA0C40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03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0E37F14-09DB-4E9E-A4D3-5E03BDC50A8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04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4D28ED9-BCBC-4286-ADA9-87CB1EBDF25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05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387B10D-A1E1-4C25-A953-E884A159E28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06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1755A21-A0D8-4BDA-829A-330496DBED6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07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CA9A110-4F14-4F8A-9A08-F57F53EB0CD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08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36A9307-7A86-41B8-BB5F-FC88C65D4F7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09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B0DB7BE-8795-4A35-99B0-7CB06AA7ADF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10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B072280C-4294-4C56-BABF-EF5E489906A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11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DDD451DB-D9AD-43E7-B1CD-78E33C4A7CA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12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70A146F6-79DE-4DE9-983D-BDAF74090A2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13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390AD918-A3EF-4EB7-9675-628AAA40129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1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EB333BB-6046-46FB-82FD-5554B8D6679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15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56A57B5-DB73-4072-A133-B32AB0A9B9B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16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3D13685-0E5F-44E8-B2F7-7F95C14C430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17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EF909D5-5FDD-4C3F-BD3C-898DAA66D3D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18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92769A6-64D8-410F-8533-96F8065610D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19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2BC1670-3654-41A1-B9AB-FDC88B8BCED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20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DC51F84-DB14-4FCD-BA83-4189C9FD5E4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21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B995E32-1191-458E-9E4E-64D51298131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22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F830CFD-82E9-4BB2-A9D4-FB654FC0EA5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23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0282FFBF-421F-4326-91F2-24110868871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24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EDFDDDB0-6953-4AAC-9C33-D6E0379AA8C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25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1F060D59-2786-4E6C-BDCA-C7AE3CB81E1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1726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6E6866E1-1577-4636-A659-FAE4293980D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727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83E8429-E0C5-4C75-AB47-9B7A3C9E7BD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72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C97FE8C-B48B-46DD-BDAF-FC6A7878F1A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729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88522B1-5C81-4984-B6D7-660E85290CB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73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680422C-566F-4CA5-9275-35F994C80FC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73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001B0F9-A737-42BC-BB2C-7C0F0141F5D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73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903D544-401C-4057-96F5-C19B902666D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733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575EF19-4A62-4C5C-BC1B-6061382AEE0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73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64E969B-8159-4AC4-ABE6-95923E1389D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73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85503D6-87A0-4C02-B9BC-73BC8CB337A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73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36EA544-0D46-4AF2-A2D5-4209DC98F5F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73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547F267-C42B-4F6F-8D7E-F039FC4858D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173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27A58B7-BF93-4DDF-81BA-99EBD4CA8C4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7</xdr:row>
      <xdr:rowOff>0</xdr:rowOff>
    </xdr:from>
    <xdr:to>
      <xdr:col>8</xdr:col>
      <xdr:colOff>304800</xdr:colOff>
      <xdr:row>9</xdr:row>
      <xdr:rowOff>0</xdr:rowOff>
    </xdr:to>
    <xdr:sp macro="" textlink="">
      <xdr:nvSpPr>
        <xdr:cNvPr id="1739" name="AutoShape 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BDB28620-F6CD-4BCF-A5E2-19B56591ADC4}"/>
            </a:ext>
          </a:extLst>
        </xdr:cNvPr>
        <xdr:cNvSpPr>
          <a:spLocks noChangeAspect="1" noChangeArrowheads="1"/>
        </xdr:cNvSpPr>
      </xdr:nvSpPr>
      <xdr:spPr bwMode="auto">
        <a:xfrm>
          <a:off x="5200650" y="2371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304800</xdr:colOff>
      <xdr:row>9</xdr:row>
      <xdr:rowOff>0</xdr:rowOff>
    </xdr:to>
    <xdr:sp macro="" textlink="">
      <xdr:nvSpPr>
        <xdr:cNvPr id="1740" name="AutoShape 4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9B57A675-7A1E-4F3C-8A73-130DDEC2968F}"/>
            </a:ext>
          </a:extLst>
        </xdr:cNvPr>
        <xdr:cNvSpPr>
          <a:spLocks noChangeAspect="1" noChangeArrowheads="1"/>
        </xdr:cNvSpPr>
      </xdr:nvSpPr>
      <xdr:spPr bwMode="auto">
        <a:xfrm>
          <a:off x="5695950" y="23717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304800</xdr:colOff>
      <xdr:row>18</xdr:row>
      <xdr:rowOff>144780</xdr:rowOff>
    </xdr:to>
    <xdr:sp macro="" textlink="">
      <xdr:nvSpPr>
        <xdr:cNvPr id="1741" name="AutoShape 59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C6DC1F19-2C35-4B54-BD48-1484CE517ED4}"/>
            </a:ext>
          </a:extLst>
        </xdr:cNvPr>
        <xdr:cNvSpPr>
          <a:spLocks noChangeAspect="1" noChangeArrowheads="1"/>
        </xdr:cNvSpPr>
      </xdr:nvSpPr>
      <xdr:spPr bwMode="auto">
        <a:xfrm>
          <a:off x="47053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304800</xdr:colOff>
      <xdr:row>18</xdr:row>
      <xdr:rowOff>144780</xdr:rowOff>
    </xdr:to>
    <xdr:sp macro="" textlink="">
      <xdr:nvSpPr>
        <xdr:cNvPr id="1742" name="AutoShape 61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864E5463-0C71-4009-89DC-2FDCB5FCA2A0}"/>
            </a:ext>
          </a:extLst>
        </xdr:cNvPr>
        <xdr:cNvSpPr>
          <a:spLocks noChangeAspect="1" noChangeArrowheads="1"/>
        </xdr:cNvSpPr>
      </xdr:nvSpPr>
      <xdr:spPr bwMode="auto">
        <a:xfrm>
          <a:off x="47053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304800</xdr:colOff>
      <xdr:row>18</xdr:row>
      <xdr:rowOff>144780</xdr:rowOff>
    </xdr:to>
    <xdr:sp macro="" textlink="">
      <xdr:nvSpPr>
        <xdr:cNvPr id="1743" name="AutoShape 63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17F78B8F-52ED-4625-9C81-B7FBB9B8E4DC}"/>
            </a:ext>
          </a:extLst>
        </xdr:cNvPr>
        <xdr:cNvSpPr>
          <a:spLocks noChangeAspect="1" noChangeArrowheads="1"/>
        </xdr:cNvSpPr>
      </xdr:nvSpPr>
      <xdr:spPr bwMode="auto">
        <a:xfrm>
          <a:off x="47053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304800</xdr:colOff>
      <xdr:row>18</xdr:row>
      <xdr:rowOff>144780</xdr:rowOff>
    </xdr:to>
    <xdr:sp macro="" textlink="">
      <xdr:nvSpPr>
        <xdr:cNvPr id="1744" name="AutoShape 65" descr="data:image/png;base64,iVBORw0KGgoAAAANSUhEUgAAABIAAAAWCAYAAADNX8xBAAAAAXNSR0IArs4c6QAAAARnQU1BAACxjwv8YQUAAAAJcEhZcwAADsMAAA7DAcdvqGQAAABNSURBVDhPY/hPJcBAJXP+jxpEOCRHw4iCMNqWxvCfgQGErf5PuE2uQdvSoIZADbOa8J+QWdhjjWoGAX1CHa8RDhIMFaMJknCgDeMwAgAeFQFjLAevggAAAABJRU5ErkJggg==">
          <a:extLst>
            <a:ext uri="{FF2B5EF4-FFF2-40B4-BE49-F238E27FC236}">
              <a16:creationId xmlns:a16="http://schemas.microsoft.com/office/drawing/2014/main" id="{5F6CA7B7-00B8-48E0-A7FD-FAAF390AD2C0}"/>
            </a:ext>
          </a:extLst>
        </xdr:cNvPr>
        <xdr:cNvSpPr>
          <a:spLocks noChangeAspect="1" noChangeArrowheads="1"/>
        </xdr:cNvSpPr>
      </xdr:nvSpPr>
      <xdr:spPr bwMode="auto">
        <a:xfrm>
          <a:off x="4705350" y="490537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27</xdr:row>
      <xdr:rowOff>0</xdr:rowOff>
    </xdr:from>
    <xdr:to>
      <xdr:col>8</xdr:col>
      <xdr:colOff>304800</xdr:colOff>
      <xdr:row>29</xdr:row>
      <xdr:rowOff>0</xdr:rowOff>
    </xdr:to>
    <xdr:sp macro="" textlink="">
      <xdr:nvSpPr>
        <xdr:cNvPr id="1745" name="AutoShape 108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BA7260F0-4A12-4AA2-A43A-1340307D45A7}"/>
            </a:ext>
          </a:extLst>
        </xdr:cNvPr>
        <xdr:cNvSpPr>
          <a:spLocks noChangeAspect="1" noChangeArrowheads="1"/>
        </xdr:cNvSpPr>
      </xdr:nvSpPr>
      <xdr:spPr bwMode="auto">
        <a:xfrm>
          <a:off x="5200650" y="88963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304800</xdr:colOff>
      <xdr:row>29</xdr:row>
      <xdr:rowOff>0</xdr:rowOff>
    </xdr:to>
    <xdr:sp macro="" textlink="">
      <xdr:nvSpPr>
        <xdr:cNvPr id="1746" name="AutoShape 11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CC01F3C3-FDCC-4BD1-94F9-E8CAA1BEDE33}"/>
            </a:ext>
          </a:extLst>
        </xdr:cNvPr>
        <xdr:cNvSpPr>
          <a:spLocks noChangeAspect="1" noChangeArrowheads="1"/>
        </xdr:cNvSpPr>
      </xdr:nvSpPr>
      <xdr:spPr bwMode="auto">
        <a:xfrm>
          <a:off x="5695950" y="8896350"/>
          <a:ext cx="3048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304800</xdr:colOff>
      <xdr:row>30</xdr:row>
      <xdr:rowOff>0</xdr:rowOff>
    </xdr:to>
    <xdr:sp macro="" textlink="">
      <xdr:nvSpPr>
        <xdr:cNvPr id="1747" name="AutoShape 127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20D63A6C-0175-41E3-946A-60D0D7A08849}"/>
            </a:ext>
          </a:extLst>
        </xdr:cNvPr>
        <xdr:cNvSpPr>
          <a:spLocks noChangeAspect="1" noChangeArrowheads="1"/>
        </xdr:cNvSpPr>
      </xdr:nvSpPr>
      <xdr:spPr bwMode="auto">
        <a:xfrm>
          <a:off x="52006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304800</xdr:colOff>
      <xdr:row>30</xdr:row>
      <xdr:rowOff>0</xdr:rowOff>
    </xdr:to>
    <xdr:sp macro="" textlink="">
      <xdr:nvSpPr>
        <xdr:cNvPr id="1748" name="AutoShape 129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7A66D547-CBC3-4CDD-BC39-0046E4E8942A}"/>
            </a:ext>
          </a:extLst>
        </xdr:cNvPr>
        <xdr:cNvSpPr>
          <a:spLocks noChangeAspect="1" noChangeArrowheads="1"/>
        </xdr:cNvSpPr>
      </xdr:nvSpPr>
      <xdr:spPr bwMode="auto">
        <a:xfrm>
          <a:off x="5695950" y="941070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304800</xdr:colOff>
      <xdr:row>46</xdr:row>
      <xdr:rowOff>0</xdr:rowOff>
    </xdr:to>
    <xdr:sp macro="" textlink="">
      <xdr:nvSpPr>
        <xdr:cNvPr id="1749" name="AutoShape 202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C88D886B-9C4D-416D-9603-FD0BC68BA932}"/>
            </a:ext>
          </a:extLst>
        </xdr:cNvPr>
        <xdr:cNvSpPr>
          <a:spLocks noChangeAspect="1" noChangeArrowheads="1"/>
        </xdr:cNvSpPr>
      </xdr:nvSpPr>
      <xdr:spPr bwMode="auto">
        <a:xfrm>
          <a:off x="4705350" y="14201775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304800</xdr:colOff>
      <xdr:row>47</xdr:row>
      <xdr:rowOff>0</xdr:rowOff>
    </xdr:to>
    <xdr:sp macro="" textlink="">
      <xdr:nvSpPr>
        <xdr:cNvPr id="1750" name="AutoShape 242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4F1F30F6-2F11-4D21-A96C-C8E71B40088E}"/>
            </a:ext>
          </a:extLst>
        </xdr:cNvPr>
        <xdr:cNvSpPr>
          <a:spLocks noChangeAspect="1" noChangeArrowheads="1"/>
        </xdr:cNvSpPr>
      </xdr:nvSpPr>
      <xdr:spPr bwMode="auto">
        <a:xfrm>
          <a:off x="52006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304800</xdr:colOff>
      <xdr:row>47</xdr:row>
      <xdr:rowOff>0</xdr:rowOff>
    </xdr:to>
    <xdr:sp macro="" textlink="">
      <xdr:nvSpPr>
        <xdr:cNvPr id="1751" name="AutoShape 244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5A8AFACF-06B7-4F30-911A-B8132CD02EC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304800</xdr:colOff>
      <xdr:row>47</xdr:row>
      <xdr:rowOff>0</xdr:rowOff>
    </xdr:to>
    <xdr:sp macro="" textlink="">
      <xdr:nvSpPr>
        <xdr:cNvPr id="1752" name="AutoShape 246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C2940D21-CB3D-46A6-810F-F486EC1EBC85}"/>
            </a:ext>
          </a:extLst>
        </xdr:cNvPr>
        <xdr:cNvSpPr>
          <a:spLocks noChangeAspect="1" noChangeArrowheads="1"/>
        </xdr:cNvSpPr>
      </xdr:nvSpPr>
      <xdr:spPr bwMode="auto">
        <a:xfrm>
          <a:off x="52006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45</xdr:row>
      <xdr:rowOff>0</xdr:rowOff>
    </xdr:from>
    <xdr:ext cx="304800" cy="304800"/>
    <xdr:sp macro="" textlink="">
      <xdr:nvSpPr>
        <xdr:cNvPr id="1753" name="AutoShape 242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D0BF3828-EB71-4386-97D9-2149A1B2CD77}"/>
            </a:ext>
          </a:extLst>
        </xdr:cNvPr>
        <xdr:cNvSpPr>
          <a:spLocks noChangeAspect="1" noChangeArrowheads="1"/>
        </xdr:cNvSpPr>
      </xdr:nvSpPr>
      <xdr:spPr bwMode="auto">
        <a:xfrm>
          <a:off x="47053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0</xdr:rowOff>
    </xdr:from>
    <xdr:ext cx="304800" cy="304800"/>
    <xdr:sp macro="" textlink="">
      <xdr:nvSpPr>
        <xdr:cNvPr id="1754" name="AutoShape 244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4D7E4BF8-3EE3-4273-B76F-B52A28B3C485}"/>
            </a:ext>
          </a:extLst>
        </xdr:cNvPr>
        <xdr:cNvSpPr>
          <a:spLocks noChangeAspect="1" noChangeArrowheads="1"/>
        </xdr:cNvSpPr>
      </xdr:nvSpPr>
      <xdr:spPr bwMode="auto">
        <a:xfrm>
          <a:off x="47053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45</xdr:row>
      <xdr:rowOff>0</xdr:rowOff>
    </xdr:from>
    <xdr:ext cx="304800" cy="304800"/>
    <xdr:sp macro="" textlink="">
      <xdr:nvSpPr>
        <xdr:cNvPr id="1755" name="AutoShape 246" descr="data:image/png;base64,iVBORw0KGgoAAAANSUhEUgAAABMAAAAXCAYAAADpwXTaAAAAAXNSR0IArs4c6QAAAARnQU1BAACxjwv8YQUAAAAJcEhZcwAADsMAAA7DAcdvqGQAAAA6SURBVDhPY/hPRcBARbP+jxpGemiOhtlomOEIgSGcNLalMfxnYIDitG14o3gIe5OUpDvqTVJCC6IWAC9Lw8s7ApQkAAAAAElFTkSuQmCC">
          <a:extLst>
            <a:ext uri="{FF2B5EF4-FFF2-40B4-BE49-F238E27FC236}">
              <a16:creationId xmlns:a16="http://schemas.microsoft.com/office/drawing/2014/main" id="{ADD8BFF4-99D7-495B-AB72-C26F81FC8E0E}"/>
            </a:ext>
          </a:extLst>
        </xdr:cNvPr>
        <xdr:cNvSpPr>
          <a:spLocks noChangeAspect="1" noChangeArrowheads="1"/>
        </xdr:cNvSpPr>
      </xdr:nvSpPr>
      <xdr:spPr bwMode="auto">
        <a:xfrm>
          <a:off x="4705350" y="145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22BF3EF-9075-4666-B40B-5C8DFB8834F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7757B01-9A2B-4010-B2BF-1A9A005D70E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E73E540-55FF-4981-9F24-0095C533171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158B2DC-C426-443D-9E56-C2701EF13CF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13B3E90-6557-49F3-B0D6-1437B0C49BD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3A4CA97-8A91-43F1-9E1F-D56EB616E00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176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3777D7F-EF68-42C5-9D77-042E550C6B1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176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D8E6BC8-33B0-4D69-BDDA-8D2ED83C48D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176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0E30E47-A31B-4DF2-AAD9-53BBB01CE77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176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B35199C-F3FF-463B-BD2A-7069AFCD938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176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5AB4EFF-09FD-407C-968F-997DD5B4BE8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176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6F780A2-E1F0-4173-8D12-CC4BB38CDF5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176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4563B24-552D-49D1-87F7-B03B93B24BB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176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86B7BDA-569D-4099-96D6-4CA0256603D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177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57BE6E0-FA69-487D-A815-7D7522AFC5B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177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E27504F-6576-4D2C-AD41-BD2BA7CF09E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177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1B4F512-0F34-49F7-95AF-A4231CE1A8B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177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65C3DE6-8E45-4548-A575-60C8070789C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77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8D2728B-A0B9-4764-9973-A684A03A9EA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77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4AD83AB-FF48-46EF-9B74-10CD9901628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77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A58EB10-F658-40CC-B252-A317C9E2A9C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77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05E85E9-B041-4C4E-ACD5-80034FAC1C9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77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1BEB011-5A9C-448F-8351-C24FE2BBB1C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77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7E26037-E4DD-4501-B1B7-EC0C1DE21EC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178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7550CB4-B8BA-4C7D-A250-6F2B00917C0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178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BC46BA3-1BA3-4A73-8C66-30DE13AE2B5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178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0FD4B01-B8E3-4AF4-A926-A93D9135824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178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1CB0D0A-EF6E-4661-A5D1-632964DE007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178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5DFB908-F0AA-4F75-97C9-5F115E52C73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178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BF6D66B-60D3-44F7-A3FA-DA85D20519E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178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5255F5D-D2E9-4A9F-AF06-E6E84FA8F6E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178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9CAFD09-AB41-40FA-803E-C904019BDA9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178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46E4826-124E-42B3-99AB-1FEC9264F59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178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41E2CE2-98E5-44B8-934E-819B564F2A2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179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E42ED6B-3ED9-44C1-B741-EDADC6FBFFB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179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6F543F0-6498-4592-A06D-EAF5320611E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179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4C599C2-D3C3-4366-9EC3-5C1516993AB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179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4F0888C-D4E6-4D3E-84AE-5F99F6AB9DC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179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1623FB0-61E2-4947-AC1E-5CDA5330468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179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3A976A4-05F9-40DF-A1F7-655E396CDAB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179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CDBF528-67CB-4762-BA83-2EDB5123F38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179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D248C18-C679-4D43-9002-958C57DB6AC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179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2177F68-C11E-439F-960C-E130B2E0ACE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179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04B4188-F384-4026-825E-755497CB997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180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DC1D237-86D3-4E7B-B9DD-30B8C998B73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180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C981EAB-3763-4659-BDB8-1D46F9901C9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180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8FD3BAF-6B7C-4EDF-9512-6CC503246C6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180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9AD0457-DD81-4B6C-9283-DC50E7EC2FE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180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BD94437-95F9-4466-A3CB-750AB5AA92F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180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E4CA849-9140-43C7-BA6F-82EB5BDC0FB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180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A3177A2-43D4-4C93-997F-A19B89B6AFF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180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431E4C9-05A5-4256-BC4C-27FDEF17A56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180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C1E6EB8-D390-4F01-A286-DFBBCC727A2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180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E5BC5FD-5DC8-4FB7-80BF-69A7AC21C28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181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4152DED-D4FF-428E-A2AC-5FE25B80CFA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181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B3CBAAD-C11B-4AE4-9102-54582B82034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181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D4FCDE4-F39C-4EEF-98A5-199BFA2F8CC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181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B58D524-1D54-4088-A3C8-26A6DB9EACF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181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3878121-4B3D-46A5-9CC3-67CB9882079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181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4FB0601-0438-4603-8171-D41ACFE9D07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181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A686FCB-B2D3-4A31-B401-E44313206A5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181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DA1A549-726D-4E06-BA18-08DBA927E5C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181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A0C0987-7101-421C-B6C2-26005AF52B4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181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FF3900A-77F5-4992-BE2C-5BD29FAB729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182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E133D26-1D7A-4E5A-A835-80C89C133DF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182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B5B45A7-A457-4F0C-8FA0-4DBBC250756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182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2561768-8103-483D-964E-10332F88E2B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182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C3A33E5-4411-4AC5-9A27-E26BD3E832C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182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1413FD5-011D-4D99-A0C1-4BC207A3E81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182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B9F892B-0856-46D0-839C-314DEEE930F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182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903DE35-9B0A-4516-9485-D34B967E32C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182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6CE3820-81A5-4C69-912F-56DBE790B5B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182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12E244F-46C7-4727-8E23-345B3F51D52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182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A78B264-4B9A-4172-9E58-640B8D22DF0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183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36184C2-198C-4333-92D9-2271B8D97F6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183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0C6D344-1AAB-4B99-A36E-D1EA600DF7C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183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D8473BA-7318-42A8-BA72-D75CD4A125D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183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3A85B28-8D13-443E-BE24-8FAE8229769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183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FEE49C8-6514-48C9-94B5-B4BFD7DC831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183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133814F-465A-49E5-8D15-FB214B9A436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183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933D7A2-CE3D-4E7A-A9F5-EB861CE72C4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183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01B0033-5879-4F07-820E-E3BE0A408AE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183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3232222-C77D-4486-BF3E-CFA4DBCDEDE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183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44AE190-16F8-4620-9CEA-6EB490C6CBA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184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8B7CE90-F69A-4483-87CE-68EA44100B8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184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E20476A-6FE5-4E5A-A530-1E74372DB7C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184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A757C91-3D38-40AA-B51E-5731CFB84FD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184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A9A04B4-22DC-4FEA-BE15-AE8A9433A39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184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FB6B442-B5C6-4E30-B153-48C6846C375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184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8E65D55-B157-4023-95B2-5436421488C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84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4111C9A-B8E7-4B8E-9C2E-CB8FDD2F0F8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84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6BFA174-DDD3-4C44-9D74-C5860B62396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84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15883E3-1A9C-41D2-AE3A-73F5F087EC7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84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A952E40-F9A6-4878-9927-F9EA414A8B2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85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3163E0E-7B32-43D9-9B19-6062252725E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185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1EABB9F-F2A8-46B8-9FAA-3CCB95B1623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185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1821867-62C9-431E-9DCE-B9E7663A87C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185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B2A6634-D86F-4CEA-9CA8-75CEAE5C3B3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185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50B202A-3CE7-499F-A57D-8CEB4D83FAD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185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2F6C7C7-D9F1-4046-8F2B-BFD9BE26D64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185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B6FDEDC-9860-4827-8334-7C92B4B0982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185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62E8E47-0483-4338-95B7-C7D7D53FB1F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185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B9F2B1F-FB0F-4AEC-A867-B1CAEF73D93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185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5B29537-D0B3-406A-8DCD-6E9D51D30EB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186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EF14EEF-3CDD-438B-A46B-0F99BFDEA7B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186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134385B-FE32-42F4-ABB9-971387772BF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186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E81E6D8-CEF2-46BF-A418-0D23E9939F0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186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A399E12-126F-4838-8DC1-9144435B80B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186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3C9D5EF-0A98-4D6B-BA87-B8A2DE83399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186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CA9BD5B-FCF4-4BC6-946F-7CDA208ED0D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186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FB49DFB-96D4-4770-9A52-45ABDE8326F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186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5C5A666-79A4-43AC-9B6C-F8D79847D3E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186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2CA2142-C75D-43D1-9BCA-3E2D5908334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186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CAF2275-B0E4-4FE9-A59B-3C661E2EA2B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187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A2373BD-4E5A-4A66-A7BD-06929E43F9A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187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A85385F-48F8-4AEF-948A-7A117039268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187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27C7349-375E-48C8-9D90-B567BE317F2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187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56D14A6-CEF9-41D5-8604-C0D422B4051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187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8FDDBB4-53BE-48D8-88B4-36E60D6D445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187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A9140F3-FAB9-460F-BC90-9CB1CC919C0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187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3167E80-18AD-4611-BBB2-2464AD240E1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187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A3AFA8B-F238-41F5-8413-0E8734B1BA7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187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C475020-474B-45E6-8D3D-28B0FA4A749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187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00E5B59-0A76-4A93-B7C2-C1EE55B8A59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188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A17D660-31C4-49E5-9297-D302B1294A4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188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B445C46-1AD2-4D75-B2CA-4DB36CE98EE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188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CD54B20-E305-400B-AED2-F80ABA34972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188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A3AE8B3-EF82-476C-AE07-9A444B3012B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188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9CAEAF0-56C6-4307-9D8C-5959CAB7BAC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188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295FEFE-F650-4311-AABE-03F3923AA77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188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C634CC5-9135-40D8-AE4A-F2E95313AAF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188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4BDD5A6-C000-4CFF-89F4-384BBD65F0A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188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C8126CF-B9B9-43CB-BC56-C29A50A9BD6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188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1726BA8-7E3C-4C56-87A4-D7AF5DA5BAD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189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2D76C21-8403-4E08-BA69-A648128154E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189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FB79E4D-E95D-461F-9D7B-9E9CBD7B94D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189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FEFED91-6F3D-4833-A794-DE03D7B7791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189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59D586D-D1C8-4669-8B8C-3D6A5920F7A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189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D0C3F70-7E15-48C5-88A2-C0175044C2C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189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3484309-0272-43C2-B778-560AB20C54F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189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A1E61A7-9587-4C06-988E-670EE6C8FE1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189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4898072-3B48-4C55-A8DE-ACDB9593C78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189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CAACA8F-9644-43D1-B4C6-8D853604A6F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189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869883B-A133-4337-985A-2B250C05989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190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C7325B6-1B6C-401A-9FA8-1771D40824F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190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1CB4D92-6A00-46F6-B8CE-1BE1A6F86AC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190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A06FA7D-3903-4417-9135-92435581968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190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8962FD6-2B5F-4817-A386-E10A5CB901C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190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3A8DB9E-3F3E-4AFB-A997-5E1C43A464B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190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AAF3C53-644B-47F7-992C-06EADDB6470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190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B793E81-3AA1-4F54-BD84-62ADB43CABA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190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BC699B6-DDFA-4C08-BAE4-0820F98338E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190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40982A7-1B98-47B2-B2F0-278ED101F6B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190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0BE087E-226E-4AC1-B164-B5F9FEDA572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191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37CD239-D971-4622-B69B-5A569609659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191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A25A679-1E94-430B-94E8-043CB95DF55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191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3D57920-E55F-4712-85EE-A3DF9BFA745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191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D16B144-2F88-410C-AA89-DDEF75503F7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191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4361762-6E3A-443E-842C-ABD7667BCDF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191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82E31CB-DD6A-4075-9BE2-4B2A6E6D6FC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191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202F1B5-1ADE-4BBF-8641-8BFB1A73152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191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9A72E1B-3DFF-4F1B-B71B-7B79826101E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191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25EB9BD-6783-4E5D-92CA-2DA4F4234B4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191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AD55CDC-77D3-4B4E-8561-CCCA64E6DDC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192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E9FAC1F-6C64-406D-A768-465F5DA2234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192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8655BF0-8E45-41B3-A51D-9367443FC0E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192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BF1EC1A-F6A6-4AD1-B07D-D22588DBB96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192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00729B0-F748-44FD-B48D-6F1C736C703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192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47B2312-8687-4560-81F5-69DB13B7F84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192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EC94063-8303-465A-A80A-EB3E17DAB8E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192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4FE4E14-DE96-48A7-84CF-575F7A9F027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192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05BD2EC-6323-4149-82B3-60B607085B1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192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EDD4CCF-3BF2-4BFC-93BA-247DD381478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192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2E1A37E-EF1C-48C7-A943-975B84832E3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193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51AF7B8-1CF7-4F30-8B0B-ACD53F6BC99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193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8451430-37E2-4F3D-8A32-7859DAB94E3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193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30011D6-BFCC-44DC-8567-2C009C19C87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193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B285BBC-F28A-4CE7-9875-C565872EAE9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193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7DD8690-58E9-4DA5-BB63-D1D7D696C79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193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DBC9050-4D81-4469-B9CA-FD7EBE65191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193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84D0971-2484-4959-801C-05BA41BE1ED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193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70A3B32-5027-4427-8108-0AB8498ACE4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193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34C4037-F75E-46B3-99A9-2756C1D8CCE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193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DA9D4E9-9B9C-4C13-9D45-F90851FB522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194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DD41FA8-65C5-471A-8ACE-2BE29393AEC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194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F67503B-F232-4AC2-9791-7FAA173875E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194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A7132AF-4092-4A6D-9A1F-43F417BBC48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194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A4F961A-470E-49CC-8386-28B6E55977C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194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02B0DFE-D72A-4563-AC36-7456119F4FD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194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73772AD-E440-4B4A-A87C-01DA22859AF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194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F248192-5F98-4A93-9F04-A1832BEBE8A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194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0C86899-D149-49FB-B57D-E0D91F4825F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194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46A8F2B-02D9-4DB1-9074-AD60554FD69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194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C9A28D4-D37C-42A3-B830-2597E661169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195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AE881A1-1383-4460-9C38-42F142CAD54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195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3D538C1-6204-4DFE-8156-A56418299EE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195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9ADF4FB-ECFD-48D9-93F1-EE037F82C8C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195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A67546B-AC33-40C4-8919-1E5A1A1DF98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195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2BDC823-CC34-4669-9710-A6754C88125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195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0A76CEE-ED69-47E3-84A0-09D6EEBF5B4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195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1340EF0-1BF2-43CC-88F5-1B27C171A99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195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274FD54-F248-4687-9F3E-433A913F8E2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195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80A9EC9-1E25-42B1-8EAA-1767B6134B3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195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294E7B3-F563-448C-966A-5D43B8D45A3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196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D90ACDB-1099-4CB4-9373-8A31EDDAD13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196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E394F02-D164-45B5-BDC5-5D32323BC61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196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867C50E-634B-4DED-B2FE-C1FB6246478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196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1D6EA6E-7783-4458-A881-21EDC8553BB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196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69C22B7-5510-4729-9FCF-2486F4F278D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196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C579D3A-247E-4FDF-BA50-13D9F4A5437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196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F9EB0A3-94C3-40EE-9F9A-3228FBB2872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196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7AA186C-19F1-4859-BAE0-979D92CC352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196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1D8CD04-9B36-4A2B-BAB9-B7182409FB1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196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7DDF657-9D60-4EB5-9A97-409416D0F59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197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E78E203-9865-4EA9-98CA-9A1B32B8EBA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197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16BA6EA-8B2A-421B-9A85-D8F2759F56E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197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3185CEC-A5CB-4354-B9E1-F940B83265B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197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AC32314-A4A9-4169-A823-81B6DCCD3A9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197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BA7EB98-CB8E-471D-AFB0-3CB57E86B4F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197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A6D1D79-70D0-46B9-B742-418DB910900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197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2E50BDB-EDD4-4D1D-A0DC-9F6FD20336D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197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A697088-9DD5-43BF-A67F-F19EC473074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197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6661E04-95D4-4FE5-8BC5-81EF5813259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197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3B7DC0B-394F-424E-960A-74E35C758F1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198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DEE65BD-3CF4-4BB2-9103-4AA15C640BF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198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5A58143-1682-41AC-95F5-A10E9439B26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198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943BCB6-E4F1-4C69-AC9E-57C2C567310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198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C17C688-9179-41A3-A8AB-30AB98045AF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198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94D743A-1CA9-4380-8D2D-8E47CD659A7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198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A9EB554-EFB9-445B-B549-2D19E47FEAF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198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A774BAD-7C9E-4F44-8414-3A302A8DB09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198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79DB379-F706-4F47-AFCE-69BA27BBD0F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198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8FEB66E-668C-4AFC-9E5D-06E690FEB21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198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5337273-2C71-4FD3-8D6F-B3854697661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199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E9A3013-8E52-4F6A-B898-916F15963E5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199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7F07992-5144-4C48-B785-68ADEF9A151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199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B532936-7570-4738-99B9-3351141D043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199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6E054B7-DB79-44C7-8CC2-22653C3CFF0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199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3E73860-46A7-4FE2-A957-70D22D4FB21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199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1275A65-6FD8-4BD4-80D6-78E4A96DB83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199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5C4960F-6FB1-45F8-B290-2CA03DDB67C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199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FC36584-0F3B-4ABE-B77E-90D0BDDC9D6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199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D1AB05E-BDE5-4C35-8827-0E9BD9A0704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199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8BA794C-E55C-4634-8126-47292CD415B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200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821BC1F-B7AB-488F-9557-6D1660E3180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200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32F7256-E5A2-44AD-B4D0-52DB390F267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200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EC6ABB9-694A-43BA-B21E-58FBABA9728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200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72AB17D-07F1-4765-922E-B7E9E9E58BF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200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CA6F4D8-811A-4F85-A419-04FCFC99A0A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200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B3DA35A-5F9B-47F5-9147-79428C35920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200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17B6B01-8BED-49BF-A4E2-46104EF7903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200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A82AF86-0331-4376-BD17-59E624971C6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200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70E20AE-75D1-4A10-AA71-106DA0E7857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200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2AAB5C8-9F5C-4BA4-914B-AF42653A2C7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201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83310C0-5231-4BEF-BB2E-CE1D84BA425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201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474527A-1C40-45C4-9EF5-F2A5785A693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201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066BE30-5C2E-4719-81A8-7259F3E3462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201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40A0B73-7340-43E0-81CF-F33EB8BC093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201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F08D9AF-23A6-4C93-A922-6FF7CC24FF4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201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F9253C4-075E-406E-870E-5A9C18F0A94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201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3BC1076-1EFE-436B-B881-4F467DCCD91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201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9C1D589-922F-4A68-A7B4-66EE766366E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201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E3DB0E8-8A1A-4017-B187-95663CA7FA1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201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C775133-EFDE-4094-A581-05022CA3CC4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202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4406EA1-75FC-4D48-8B5F-50B3B8202C8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202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5CF26A1-962F-42A2-9CD3-DA65CFA5D43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2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D6D865F-7BAE-4A4C-894C-964C0EC7B1B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23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4F49C6C-DFC4-4166-BD02-5DFCFA96EC4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24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48CF8EA-B1E8-4C6A-A1C2-230478331AE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25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B9F4F54-AA3A-4066-B055-88DBEB4B86F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26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8AB53EC-9208-4BE1-AF03-574F9C5AEE6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27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FAA4044-2427-4EAA-8268-19B51D084FF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28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F2C2DCC-416C-42D4-B932-F012D0AB269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29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FCCAB33-B709-45BE-A136-8F1CDBD0E74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30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B0D5FFF-C860-413E-B7E8-00B8B96F087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31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AAECC4A3-9A0B-4562-9E22-7548AC7F59F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32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EADA99D7-ECE7-4EDB-997D-42F7DE0C9B5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33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C18F7E5C-A4B8-4CFC-BB37-F005B40B50B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34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1A79CA16-AA5F-4F1E-BF95-1E4B8D61B31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5859125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35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043ECBE-5520-4EB8-ABD4-44602FD3FCC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36" name="AutoShape 3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0707CC6-319D-4089-B63C-19FD539B1D9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37" name="AutoShape 5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A1DBCAE-B356-4B62-9A28-24383255830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38" name="AutoShape 6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8C59B75-3D23-4698-B981-29329591B26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39" name="AutoShape 7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8C8B26C-2544-4F4B-93AC-86DBD3265CE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40" name="AutoShape 8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95435B3-B117-46CC-92BC-8A1C7BCE818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41" name="AutoShape 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7DD817B-BC89-41D5-9676-C52B471980F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42" name="AutoShape 10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D568B1D-2ED6-43B7-B08D-438FA889777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43" name="AutoShape 1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30D9665-B7FC-4202-BC8F-2017AD7DCE0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44" name="AutoShape 280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54D0F638-ECEC-4B4D-A66E-7F4153E7611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45" name="AutoShape 281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FC7FD6BB-E1C8-4FE9-8857-014C063C348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46" name="AutoShape 282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A6342C60-6379-457C-BD0D-04D0B080A5C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647700"/>
    <xdr:sp macro="" textlink="">
      <xdr:nvSpPr>
        <xdr:cNvPr id="2047" name="AutoShape 283" descr="data:image/png;base64,iVBORw0KGgoAAAANSUhEUgAAABQAAAAZCAYAAAAxFw7TAAAAAXNSR0IArs4c6QAAAARnQU1BAACxjwv8YQUAAAAJcEhZcwAADsMAAA7DAcdvqGQAAABxSURBVEhL7ZLRCcAwCESdy4Gcx2lcxmGu9SPQovlJE+iHAQkc3ENPCZsfbeahgd8T7QyPZWgQVviLX2m5gbQUVwaJQKKIoTe10maz1Fs2AZHAnq5KK6gZ6AqOcccfpkqbtNh3eOwO18G9lPXshvP/GV5i56FanGbJ0AAAAABJRU5ErkJggg==">
          <a:extLst>
            <a:ext uri="{FF2B5EF4-FFF2-40B4-BE49-F238E27FC236}">
              <a16:creationId xmlns:a16="http://schemas.microsoft.com/office/drawing/2014/main" id="{3B60AB8E-57CD-4C9B-A2CF-0C77221909A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204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AFBAC5B-A42F-4DC5-B7E3-4A9B3E5BF3C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204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B0EDDEA-52E4-4F5A-8FD2-AA3D39F992C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205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1238E82-3313-4967-8062-40E108805D4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205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339EA39-0FF6-4E0C-B7E8-E48E5BE44F0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205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35D5649-24EB-4B80-8427-584E9113D79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205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48832A7-7743-4AFF-B6F1-2B1BBA5CEF5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205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F39F12A-016D-4E44-A4A8-016A3366EDF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205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AB4486C-8AC2-4AA6-91EE-B29946DE094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205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4EC8175-F072-455B-96D2-97BBB70F560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205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4C9E29E-0E5C-4071-8FA7-7FB8365B54A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205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F5C60F9-56F6-45C1-8CFA-78327246C12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205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E14B674-4583-437D-BCE8-B935061C88A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206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47D5C67-7795-4606-817D-10D3ECC26CF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206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C47849B-9B62-4823-869B-677777162BA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206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EAB90A8-3364-4867-A653-29907EA7BB6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206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334C281-79D9-4B09-B78F-1A41CA50E04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206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1C29D3C-D54B-4521-AAB0-817C0C2337F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52</xdr:row>
      <xdr:rowOff>0</xdr:rowOff>
    </xdr:from>
    <xdr:ext cx="304800" cy="304800"/>
    <xdr:sp macro="" textlink="">
      <xdr:nvSpPr>
        <xdr:cNvPr id="206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621158D-4D85-448E-89AD-C1F92DB756C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62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72B3AF9-1B5F-4085-8F5A-C14E48D180A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14D9B73-AF0A-41EF-A360-506111548DE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09D66C9-F86E-4BF4-A237-986CBAB6ECE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651E88E-5FDE-4FB6-8A83-CB893B686DB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3E2B411-ABE7-46EC-851D-99917BA2DCA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7A9F604-0178-46D6-84C7-7421550280E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207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5C798B6-BE05-4599-9B1E-8A2E5E4F5C5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207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42EA925-61FB-4558-AD09-C5615F8430D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207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B5B0957-B022-4AC7-973E-E8584FAC57E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207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307D3D2-C741-4BC2-B450-7519970C74A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207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81F2FB7-5F74-4B94-8C50-16806D345A8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207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12FD9DC-AD18-4032-AC09-EEE633DD8C8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207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B30359D-13DC-4600-BA50-5ED5CA749DB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207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DFB576D-ABE9-4E55-8E1E-DEB07A121DC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208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BA37C4F-BCE7-4CF0-B964-299757D7D94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208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A1166EB-2FE7-40FB-B586-DBC420E182E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208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3A14810-76DD-476B-B1FC-12EA1FB0B37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208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1E0C4C3-F22A-4397-9B95-85328AFA412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8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80084B1-75BF-4790-BDE1-E2E29C96F5F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8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EEF993A-ADE6-4007-BD50-F4F6769843B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8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7C317AA-4170-466A-840E-7653981E2E4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8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775E432-2D90-47EB-BBB1-5453AF0A284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8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F6DF164-BD54-4A8E-9BF7-9E271EF2648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8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63F6B65-F944-491D-8AF5-FD49E832FB5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09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8313C11-C91A-4F14-B932-28C6522B695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09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C5D7969-F0BE-49A0-ADF7-443901D4F3C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09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028A3C0-6C05-44EB-8768-235E8E175EF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09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DB7BA1D-00FC-43D9-802E-127CF84F23C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09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B11352D-785F-431E-9F7F-95665978BDC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09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5118152-B42F-4206-94CD-8827830ECF1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209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D516E0F-B72F-483F-A01E-740E7D40E2B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209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4FC6D33-8905-46D9-B65F-406F22801A8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209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2A07BB4-93FC-4BF3-A0B8-183E8C0A7F9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209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0D72FAA-AC66-4957-A745-8990454F959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210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BD61723-BDE0-44DA-8688-03D969178AD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210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3902611-58B4-475A-A82D-DD86D598232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210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E5C3C1C-F9AF-4467-8FEB-D16DA1D2BE2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210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C78B3C6-0A53-422D-AF09-2460DCB12D0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210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DA1E4FB-5808-4B7D-AE10-6012A84CA80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210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78A9CE2-3B84-4BE9-A9C4-B2A92BB2D17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210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D38DFAF-95C8-4611-ABA0-B7BD5E4688D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210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4DEB485-9D22-43C0-9F79-6116D216694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210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3FDFF09-19A1-4DD6-96A0-7B27ABB14A8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210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466BD27-9366-4647-88D6-D513A1A81D4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211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E3261CA-7B9E-4876-9B3D-5E74775CDAC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211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4F3DA03-CA8E-468E-8F4C-E1C54D7EBCB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211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0A3E6D2-F42D-41BC-A7C9-67DBE9CF719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211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333D8C6-14ED-4B19-ABD2-802115F01F0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211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D7B4121-B435-4BC1-AF3B-0AFCD3A18ED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211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05C2793-1E5B-43E0-BFFA-A23CD7B4CE9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211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740262E-08B5-4DD7-B660-85E9AE5005E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211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CF15331-6422-48CC-A784-E9DC49B608C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211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35E5D68-3C03-4610-BFF3-DD31849E0EB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211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240FF04-BA61-4A31-88A8-64F902DE717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212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2E827CE-9651-413A-85CB-3C8E39332E8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212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5BAD447-3076-4D28-9742-A8A94792E9C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212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4B4A1EC-24D0-46D7-92C2-E6F6A0C9B36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212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07BD48A-F8AC-45C0-A7FA-E8AC3DDC5A3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212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3F4FE68-5E8C-4D71-8EAF-A126BFEDC15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212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6D22EAA-AE9D-429C-9EB9-4C6AB465178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212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C182190-162E-49F2-9294-1E2C570042E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212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7E4B73A-C304-4C7B-AA04-3BD2D7742D5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212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1BFE15D-E471-47DB-8236-4052B9B9DD4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212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158AC52-1F93-4D37-9BAD-390C797C597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213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5EFEB5B-CA4F-40BE-B6E2-DEA7D18A37C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213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77FB3CE-BDB5-48F3-8412-52F85564F2E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213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DDECF4C-00C1-41CA-886B-8C43AD2EA75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213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FEC9525-0C5C-49D5-80BE-C5BE9FF1849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213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5ACE4E0-34C3-4DCB-AB8D-6E36975837B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213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AFE0A99-55F0-417A-BAED-D30821AC1A7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213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874BA62-D5B7-4ADD-BBC2-0B8F5649DB8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213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6F399B2-AA18-41A0-96EF-8A54FA325EF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213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E8FEC8E-C0BC-4226-9BFB-52ED8997EFD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213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7E67D50-0543-4322-9C8F-8A40DFE631C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214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C073458-0419-44E1-857B-B50AE2BE7E3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214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3CC00E5-6508-4F88-BE96-B9C2C71478B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214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4C4B4DB-D029-4A5C-A501-FD07EE485BA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214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B8DB0F9-E3AE-42CF-B05E-CA5ED07B740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214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4C9EEAB-4E91-4CDE-B17B-86ACD8FCA17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214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83F9B61-BCEF-4F35-B36B-24B28E8FC76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214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0492ADD-EA93-4C8E-B5CC-FB207E0036A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214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E040CBE-1322-40B8-8727-DF14E80A436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214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3350DE4-FEA7-4E11-8BD4-9C15DC0C44A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214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15D79EC-97B0-48B1-9B12-CBFE87E4F7B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215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8DFE275-0138-4594-8DA9-93505FAE21D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215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E38C2F2-E5BA-44AA-9714-B4A822842D6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215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429CA09-9A12-4330-9175-D45F3A8F471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215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7262F80-48EB-4EAA-BC46-B337269EEA5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215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DB6DE5F-7480-4B3A-A70E-989EB7D1EF5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215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97C1CCE-F369-42BC-84E3-9EF63037B64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215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2A248C9-3095-4069-82AA-3A3248E40D3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215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445E0D5-F3F8-44F6-8F94-7AED38F837F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215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9843F7E-283E-4CA1-8A44-612CCE919CD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215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D4BCB40-64F1-4FDE-AB37-A83A9F4BF85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216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49B2226-92A4-4A50-850A-30990761FCD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216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2D0D043-C4BB-4FC3-9F45-F7CCD06D53A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216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E320848-3D06-4413-A6DF-18D3A62DFB7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216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9D413A7-5619-4597-886B-7F9E029DA9C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216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9BB8857-69FD-411B-BDF7-A8831F78D84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216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F987EE5-7F7A-46D4-978A-D2729A52772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216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64C6694-9092-49C1-B3B3-1841CFA7ED9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216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58C99C7-9150-49AB-9C47-3650EB96CB9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216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B14578E-0FE1-4D8A-A5F0-79515AD096B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216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D545477-9122-47C9-8347-22D2D235C67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217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8D2C8CB-128D-44A4-9B5C-5881C9A18C7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217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EB78017-3B5C-4736-B17D-3BA5268C182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217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AB2D7C9-A181-4D0B-A7AB-60740D7D9D1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217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8BE0E7B-2F63-4E9E-AB36-57A794165C0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217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B4E31F7-09C8-422B-9C9A-2DF038912BD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217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11556B6-995D-4856-81C5-DD1DBB6A502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217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45868AE-C0CE-4001-99AD-D88488C34DE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217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C9373AF-FCC2-466B-979F-824872BBDD9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217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349C173-B3DD-49F0-AA4D-85BB99923BF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217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6E980FA-D8BF-4A00-95DC-5279EA6C3C9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218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C5549A1-E70A-4A7B-8C89-39F015645FB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218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A4B46D4-201A-49B9-A7B0-8ADECC5D8CB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218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9C7CDA8-3CD2-4BF6-A6B5-54095423FAC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218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E391C4E-A41D-4D6D-8485-636762BC047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218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04B7DE3-4EB1-40B5-A06F-1BD4A42EECB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218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3D72DCE-4798-4520-8477-A8492484E0C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218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941B41A-392B-44F3-90D2-D52BD4E6DAB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218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B2A02A8-BC1D-4A32-8249-460A45C6EF2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218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22E9EF4-F82C-43F2-9149-F22B785353C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218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CB299C1-69F0-4E02-AF49-5BF6F2196BF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219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D3C1575-D037-423A-AB22-BA468AE6EC6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219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99D838B-22EA-4C57-AD1E-122F485D832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219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36B3C7A-9442-47EB-940A-F1606858502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219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A93280C-3D79-457A-953B-F78E56296C5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219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185F946-A3AC-4058-8F8B-2182C5B2002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219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57CF58B-AD03-47C8-863A-0A545D70903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219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1773B47-6C04-4D14-A7FA-3A87983D138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219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BB4C1D8-8133-4133-B412-50F01FE1301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219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EDC188B-8CE8-4DC2-BC2A-2EE0DC04C3B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219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0E8725C-B402-48A4-8990-67CCEE33111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220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401F46D-1739-4B2E-AC8C-73AB158FF60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220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2C3FA1A-1D14-4B90-9906-7BE0215D346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220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D25F8A2-2E82-4AFC-8793-A1ABA360B83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220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BF972FB-2661-4E22-8399-199ECD19DDC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220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3F0BE18-8CEF-42CA-BC95-E8F11C00DCA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220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ED2B0BA-8E6F-4DB2-B26D-F2CD108E7F4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220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2CA6A11-891B-44BB-8A8B-5AF6ACF0ABE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220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912A9A5-40C0-4FFC-AE0D-8CD81BEEAEE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220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3C0EF6E-196D-4036-A978-114D1CD07F9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220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41ABF6B-716E-4932-BD4C-66EA551D027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221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F4F2206-6A73-48DE-95EA-85C1D523439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221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A73F0C6-9C26-4038-872F-EC8EE2D78E8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221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B3B527B-8D8A-4FD9-8A36-6963B3F6CA0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221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0BCF6EB-B581-4FC4-88C4-EC27BCA3521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221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0EACA82-C132-423C-935D-5D29660332F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221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8C41112-1A30-4CA0-8CF8-063DA3870C0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221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607A920-F563-46F5-B3D9-6ED3BB1E559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221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674A634-3A3D-49B7-BC46-C91BBA6A69F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221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9C349E5-B807-42A4-BE27-682B107F2B8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221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EB4EA7E-5F51-4CBF-94FA-56A805A7AFA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222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08DF3AB-835E-4FE9-8FA1-34279F6C936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222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B44A032-C471-4AC4-8179-0B6BF805A1D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222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9EF5D48-B18C-425A-86A5-124432F66E6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222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62DC84A-5251-493B-AA3E-0E196FDE906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222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2014214-7F11-4382-80E5-67FBB9A234F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222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B155A12-DB4C-4C5E-8BD8-37BF75BD481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222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D4A6A5F-32B6-4F8D-84C9-1213F009A1A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222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BA49DDE-18ED-4F16-8450-726CE96B4B6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222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BCC1547-965B-43BB-89F2-BFADB2EAA2B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222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7D4EE8D-CAC6-46A6-BB6A-4BF782D9691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223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3729F34-379E-4502-A446-6B8C8D229A6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223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6722BE7-CD83-460B-A906-9F6A36CF463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223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AA415F9-0C53-4037-BD27-0BFB84039B3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223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DBA12C4-2F02-47F1-A9D4-C47C911FDC4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223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1AF0C10-941B-4AF5-BA7B-D694F8E9092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223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CF9816A-5263-46D8-B521-9E8F908DD49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223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19AD223-C4F0-40FF-A6FE-6069B1D958A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223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9C8F0ED-7032-4258-A601-912AD57A137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223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C62C58E-5295-4252-9BA2-55E061EDA0F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223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5797B1E-9622-43C5-8DBF-ACEBF93A2AC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224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3F9C7CC-D24D-4144-ADFB-9442816DED5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224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F96D9BC-14A1-4AB3-A906-9EDAEAC708A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224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BA2DDEE-A0AB-4327-879E-AEBFF366FCF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224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EF3CD5D-81E0-4A00-ADE0-0E65EC210AB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224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BCC0C9F-21C1-49BC-A694-F1813DA0786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224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9F68D04-C66F-4756-B027-50461F6CDDC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224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66ACBF4-2B86-446A-B35F-F7F9480DA06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224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0675FCF-ED34-43A3-852E-E29C49219F2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224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E87E13F-2A61-46C8-8216-9C2B35CE61B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224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E0CAF2B-F4C1-432A-8DE7-46179234551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225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EDA09FE-1507-4A34-BA13-1E38F7764A8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225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94279B4-CEF4-4802-A690-8692F0A8D43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225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2926D2A-E462-4F6E-B762-EFC388335B1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225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E98CDA2-D2CD-42B2-9E91-3A743A42BE9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225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1A902DA-BAC1-47E5-ACD7-6D2D4055A81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225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408DA49-5A9B-4496-B7B5-F4722D02894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225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3C5FB98-D4CF-4990-94F4-D379FA3782C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225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64D9694-4632-4DE6-88F6-3CAE9E52F16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225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FF165BB-EAFC-431E-8629-9CDAB6D7A66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225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8D6BAC3-8054-4A37-8752-E805B10AC8A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226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D0847BA-C157-435E-A2DE-130AD207653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226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B67C35E-940D-48F6-A064-C22C65ADD6E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226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982E662-D4CE-4361-96C9-DCAF502451E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226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CA9A4BE-6FD7-4A41-8ADC-30ECC577C58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226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8D91026-4E1C-442B-BED9-7E477EC704B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226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97E047E-4B9F-46B5-8DE2-722872C4ECE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226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1C1954D-0882-4B48-8D9E-A79F2ABB20A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226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F08DDB0-F31D-45A5-9925-5E7EC0CE135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226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B28CAD9-AC89-4796-ABF0-19031370A98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226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0055680-A688-4A34-B3B2-CAA7967453A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227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050BAE4-923E-487B-865F-0D7C609FFDC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227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6D6DA76-69C2-4777-9C7E-B5FFCFBC696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227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A8A73AE-A7DA-432E-AAE1-6897648F803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227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A6781D9-B269-4EC0-92BC-853A1F7150E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227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82031A3-5918-4E04-9EE4-416148FB409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227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6946527-93CC-410C-8036-5835CC01CAD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227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B78D054-4975-4DD0-9254-B1C369D1712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227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A8DF198-660A-4F93-817F-DF4465D7EAE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227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20FAA56-68E1-4A61-B94C-B74EB5C808F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227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D11973A-642C-4923-829E-FFC87C443E8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228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5E3DB26-5F81-4DE2-A1EF-A7F2916158C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228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33101FE-6D68-4A12-888E-871819183E3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228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214F78E-C3C7-482E-83A2-DDC6E79831B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228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6CFF97F-F417-49DC-B549-615EDF78537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228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BABA3E6-0482-4A0D-8F2F-71DDDE1F2BD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228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0DCD6C2-A9EA-4579-930E-AAC0AA7FE2C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228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CDD0C0F-516D-4632-B37B-9EF56852C0E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228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1D6C615-8CAE-4C52-9E45-57E8816A9FF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228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5DBD9D4-71D2-43C6-8E61-272AF3581BF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228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5A0CF2D-0CD4-42B0-AA6A-45B9745253B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229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6EF2220-9B75-43C9-982F-EEC58109E1F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229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B7D8BB7-971E-405B-A6E5-F490A90DA8B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229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0BE5A3E-8FA9-4DDC-B282-433A3E32B17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229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7DCCE6D-7096-48C9-A1EE-C6E3A023236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229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8FABB19-DB59-4E6B-9B88-13E5612D6D5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229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6F6A248-8EDC-49AC-8094-A185917DA0B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229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E393D22-E3E7-4C29-A729-BCE8186C940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229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4B495B4-8F29-430A-9210-E6EEE9433E5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229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13E6C83-69EA-44B5-8FFA-49CB2599BCD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229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A1E9744-5232-405B-8BA3-A3A0F53A141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230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9E4A950-1C2B-4282-826A-557E82CF07A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230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30B205B-30E8-41D5-86AD-5BAC77E2B4A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230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53481D6-9ADA-48FC-979F-3EF0F819ED8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230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17495FA-EEFA-4E8A-A98A-1DE68E2970D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230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E78101C-EC91-4F84-8342-87A25E79575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230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A5D382C-6CDF-487C-ABED-5735AF21A1C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230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D476E69-2BF4-4662-B092-301E16A4E0B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230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37E52C8-E027-48AF-B111-EABDFC8B692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230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A49D162-EA46-4395-A3D7-1D366B1B445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230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1CDA965-4788-4C83-9FD6-9E47AF786B5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231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FAB89B5-4664-4DDD-8996-FA0DF2ACA28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231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9D98A4B-6F0D-4AFD-99D9-B678C55178A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231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DC17971-02BC-4453-9AD6-707088E8C3B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231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7A23486-C9C6-453D-9CA1-90E060C31C1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231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13C4D51-66BD-4D84-A78F-6F19D71078F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231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F36DC92-C518-4693-8398-85BAD7D2598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231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3E5B36D-107F-42A0-B86D-7439582397E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231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5D46A00-6697-440B-A02B-85DF049BF41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231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50B85B3-35B2-411C-ABA1-D0B3FFAC8E0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231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F21A1A6-32F2-4419-8F78-814A32A6E4D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232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969BF91-885A-4D6A-9CAC-0F7F5189F39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232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921DE07-982A-433F-988D-B9ACEC12738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232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B9008C8-EBB8-4205-B1E2-028A9FFEC43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232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04D7FF9-4E73-45F9-81FE-C9C43378815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232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54BFDEB-58EB-4481-8BB7-23CFFDC6BD6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232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53A0562-6AFA-4FBB-9FB0-A87A9955490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232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EECBA0C-D956-4081-AA98-4A13CE0CD21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232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EA21117-4450-4EAC-B31F-CA8C708F553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232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BA8C160-B3F3-4E0B-B49D-DF588FD0C6A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232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35825BE-ACA4-4770-87B8-1B699D49403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564B148-9F46-456E-B0F3-2FAE99C67CB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5498610-0A89-484C-8B10-39DBA392859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F175B8B-6938-4125-80B9-9FE0094437C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62B6AFA-FE88-44B6-9A98-57BA59B09C0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33DDE77-F057-4481-9E64-87C90496373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E968DDD-C6F6-403E-9039-125B6643E36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233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4654315-3E13-4505-A054-A06F5E46B23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233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09BCA22-6B64-4940-AE31-34198FF3E69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233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49DA9F7-AC28-4BE7-A1BB-A46CD7B73DA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233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F218C9B-072F-46B8-9581-68A7FF8390B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234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8708B81-8A04-4853-BD2C-8D387796A5B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0</xdr:rowOff>
    </xdr:from>
    <xdr:ext cx="304800" cy="304800"/>
    <xdr:sp macro="" textlink="">
      <xdr:nvSpPr>
        <xdr:cNvPr id="234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B13D1C9-D4BB-494D-A5A1-8B368D0626E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234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4EAD8C2-8D05-4E28-8827-06A8416978E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234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D2BA511-C563-48FE-8F77-AA56E7CD6CC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234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6C445DC-1E73-4F3E-96BC-DC03E0FC793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234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AE9DDFC-9ECC-4E2C-AFCB-B8458F74EF4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234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4316DDF-3F02-4521-BC44-AE4BC8B5449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234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695B5FB-D711-434F-9456-BB23DBB7B33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34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BD9E66B-8DB2-4072-9920-880188AB0A9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34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75FD250-D45F-4967-8BF1-68E79E72C18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35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CAF573B-FFC8-4DE4-A7F5-4E41ADC2775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35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4F0F7DD-5904-4A9F-8450-11299B96A09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35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44A7CA0-05F4-4355-9E2A-8BB98BCC862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35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DD54FE9-98BA-44B2-8047-16E8DB808A3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35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766B991-CBD4-4899-A75C-A4B06CCF21E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35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4033083-6A37-4269-AB64-A75283EE5DF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35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C76C6AB-703B-445E-BA3A-C92D42CB995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35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6B3B0B5-8CC7-42D1-9362-D432914C3FE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35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4DE458D-7D3C-4B23-8248-D59A21FDB00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35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782CA48-865B-4551-B91A-04946929E17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236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1B89569-A660-40FD-B2EA-F5BE6821733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236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825A036-D68A-4E8D-B7B0-E118F998620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236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4818659-742E-4256-8AFC-FB6AE38C97A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236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7309656-C903-49C8-BE91-A3CDE43B849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236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9907DC2-5BE1-4214-A284-1944537CBAA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0</xdr:rowOff>
    </xdr:from>
    <xdr:ext cx="304800" cy="304800"/>
    <xdr:sp macro="" textlink="">
      <xdr:nvSpPr>
        <xdr:cNvPr id="236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521E326-A217-4E66-822D-52EB7B750A1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236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38F2FC2-CB91-4802-B63F-B0730E4EF6C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236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C889DAD-99FF-4727-A522-46BE86650B9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236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D43C781-8525-48D4-A027-C320E6D6839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236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E79BF49-2042-4159-A1A5-A20A622F68E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237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20EA276-4E55-4072-88EE-5AB5B86729F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</xdr:row>
      <xdr:rowOff>0</xdr:rowOff>
    </xdr:from>
    <xdr:ext cx="304800" cy="304800"/>
    <xdr:sp macro="" textlink="">
      <xdr:nvSpPr>
        <xdr:cNvPr id="237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8C5C50A-74DF-40AA-8A7C-47D638B4FA8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237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389709B-72A3-40B0-850D-B65E693A84E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237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FEC0D0F-C020-4789-81BF-7E0C93316F1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237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2B0C168-ED2F-4608-9AE6-58DB3EB950C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237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42D7CD3-624A-41DE-A5F6-BB20505ED32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237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A1E826E-1DA5-4C58-B400-C4863B6724B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15</xdr:row>
      <xdr:rowOff>0</xdr:rowOff>
    </xdr:from>
    <xdr:ext cx="304800" cy="304800"/>
    <xdr:sp macro="" textlink="">
      <xdr:nvSpPr>
        <xdr:cNvPr id="237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F3A886B-557D-4384-AB10-13404EEAF08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237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2928A8C-C695-4B57-BEE7-70DFE707DB5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237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0A6BB38-CB44-4662-AD4F-0507ACF07ED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238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F15A79F-992B-40D2-8730-2265D067279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238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907C3FA-1204-437B-901A-54D808BE0C6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238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B81E22B-CB1F-4F58-8529-3964D2C6308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304800" cy="304800"/>
    <xdr:sp macro="" textlink="">
      <xdr:nvSpPr>
        <xdr:cNvPr id="238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CCB75E5-CB99-4E16-904B-0BAD963455A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238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FE4FA09-1A3F-46A8-B1F1-C79D4C83ABD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238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9330E64-D745-4C2D-A2A3-6FFFBFFA018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238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F52B234-85A3-4D1A-AB4C-39973305315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238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1A726D2-8C22-454E-B773-10D1FC42529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238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2C35AA3-94CA-405D-8A4E-59C8E978213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</xdr:row>
      <xdr:rowOff>0</xdr:rowOff>
    </xdr:from>
    <xdr:ext cx="304800" cy="304800"/>
    <xdr:sp macro="" textlink="">
      <xdr:nvSpPr>
        <xdr:cNvPr id="238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63B49FA-EB87-49FD-A38F-F9449E4CE3D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239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6527920-B9EA-4E87-803F-A917A086AAB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239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A22CCF8-FA3E-4A1F-988E-A67CF4D9BE1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239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BD40176-4720-460C-9160-6939605547F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239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D45A9BE-9160-4DCE-82E9-FC9CB402C36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239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32FDD27-BC6A-4572-A992-CBF9765C7BA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304800" cy="304800"/>
    <xdr:sp macro="" textlink="">
      <xdr:nvSpPr>
        <xdr:cNvPr id="239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E6AF597-B8E8-49DF-87D7-0A18C428BA2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239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470BB34-7ACD-4EA2-B57E-2AD1DE44137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239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26D3E07-93E6-4C0B-B16E-71BC2D0D85C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239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B6FD6DA-4ADF-4F09-BE91-0C6D299C787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239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819C6A9-283F-4F42-B4AC-2530413779D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240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62FD197-308D-4065-8BDE-D372454F5BC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304800" cy="304800"/>
    <xdr:sp macro="" textlink="">
      <xdr:nvSpPr>
        <xdr:cNvPr id="240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2203B4B-2EFA-4320-82BE-F33DD8AF202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240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86D5639-FC73-44D7-AC9D-7D6520D94D6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240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18AF619-49D4-4CF7-858F-43623D2D324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240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48617BB-21A7-4F56-B3B2-E5EE6896246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240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91D07F7-8938-4C8C-888E-211660EF6DD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240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05C20BD-7B32-4283-A304-80F7603D5E6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304800" cy="304800"/>
    <xdr:sp macro="" textlink="">
      <xdr:nvSpPr>
        <xdr:cNvPr id="240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5A97DB8-7B84-42F2-A253-763FC31ED42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240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961D74D-C165-418E-92A0-751B671F9E9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240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6B38F49-EBB3-4E12-AE18-5DB4FA7F1DE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241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A32C189-5C18-4CD5-9D86-2EEC176E9CB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241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48781E2-20C0-4D52-B869-D6055CB0A37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241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FE2C0C0-81E2-4747-AE63-20402B5780F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</xdr:row>
      <xdr:rowOff>0</xdr:rowOff>
    </xdr:from>
    <xdr:ext cx="304800" cy="304800"/>
    <xdr:sp macro="" textlink="">
      <xdr:nvSpPr>
        <xdr:cNvPr id="241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9F2389F-3734-41C9-949C-F6BF319EE1A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241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1E2726F-78A3-4C8B-B93D-C378377D509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241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1545BD4-DDE1-4E64-8B2B-41B67986B68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241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9140436-79A5-470E-AF84-E7DA7C42FFC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241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DFDBF39-42D0-4C8C-9BA9-5E7FB1ACEC7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241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13ADC48-59ED-4037-A9C8-6E197B91BD5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</xdr:row>
      <xdr:rowOff>0</xdr:rowOff>
    </xdr:from>
    <xdr:ext cx="304800" cy="304800"/>
    <xdr:sp macro="" textlink="">
      <xdr:nvSpPr>
        <xdr:cNvPr id="241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C4AAE15-09AC-4784-9442-1BD30C7A453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242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20DD185-7B46-4686-AAEA-48B5912D6E4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242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131DDB1-7215-4481-874A-3B95D54A69B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242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DC82C42-7AE4-4FD8-A69C-F1630FDC2BC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242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99FA559-67FB-4DAD-A02D-27EA10AD428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242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D159EC0-A261-41BB-9885-9003967B7E2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304800" cy="304800"/>
    <xdr:sp macro="" textlink="">
      <xdr:nvSpPr>
        <xdr:cNvPr id="242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E1E3DAB-7991-4E60-A486-C36547AF1E9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242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57622B4-EFC7-4A46-B52B-A4882CD5AA1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242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43EA71D-4995-46C7-A33C-2B5FD7340F1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242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FC2EE09-5614-4281-92A8-B817A86250A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242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90188F8-5D5E-416B-81FE-1DA22132BAF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243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E90A1BF-256E-4959-9711-E65563AC31B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304800" cy="304800"/>
    <xdr:sp macro="" textlink="">
      <xdr:nvSpPr>
        <xdr:cNvPr id="243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13C0BA7-A0E8-4C51-9EB1-123F1F6C543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243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47DD442-7A3F-4A92-8F28-476A1CFF9C0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243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EE00EA1-2917-4F9F-A2D9-20B3F5A6756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243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364C8C6-F2E6-4D67-9BC6-7CAB5C1D694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243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C53AE12-A80E-452B-A9DF-BED59708E73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243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E1EB4F7-5B3B-4684-A004-CB7B82521C6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</xdr:row>
      <xdr:rowOff>0</xdr:rowOff>
    </xdr:from>
    <xdr:ext cx="304800" cy="304800"/>
    <xdr:sp macro="" textlink="">
      <xdr:nvSpPr>
        <xdr:cNvPr id="243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E822322-446D-409B-8C5F-20BBDA6A160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243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D2F8389-09F6-40E4-AE10-0160C25FE06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243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0EA69B0-FEF3-4264-8EAA-BE08B1038DE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244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E421D52-40C6-4B40-BDA4-CEF6B91590A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244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E07F1CC-239F-4B5D-9EB0-2E8305F2FBC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244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66E0ADE-8D39-4E6C-BDED-59CA7C82724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304800" cy="304800"/>
    <xdr:sp macro="" textlink="">
      <xdr:nvSpPr>
        <xdr:cNvPr id="244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77641D0-4C34-4E88-B901-CDD1819C9CE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244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2B18799-123F-4711-926D-15C86714501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244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94A0E1D-78ED-468D-85BC-26D2E59E368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244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A4CB00E-EE5F-473B-82FE-BC416D49B34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244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9D3B92A-DEEF-40BA-BE95-764300FF176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244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0FE482E-9541-4609-AE74-E1830C34FBF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304800" cy="304800"/>
    <xdr:sp macro="" textlink="">
      <xdr:nvSpPr>
        <xdr:cNvPr id="244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B5B50A4-A682-4FE0-B107-9C90DD1C571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245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BB9A704-8EB1-4E45-AB3E-FFF91DFF1E3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245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F87B041-26E9-49BA-A907-0318E286E05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245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7D8AF35-DED4-4731-AF79-68815FF7DB6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245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9CEEE87-3B23-4AB3-B6DD-C089242E913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245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B6B215F-E20D-477D-8498-4E808B45175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</xdr:row>
      <xdr:rowOff>0</xdr:rowOff>
    </xdr:from>
    <xdr:ext cx="304800" cy="304800"/>
    <xdr:sp macro="" textlink="">
      <xdr:nvSpPr>
        <xdr:cNvPr id="245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9E69584-8EB2-4869-A8C2-EE8810EA55B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245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0F0CFAA-E924-49AB-84F1-CAB826AA816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245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5428388-DA07-46E0-8A92-AF7210BD3AC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245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716CB52-24D4-459C-8892-5BBFA60B180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245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11C894C-EAF4-4E6B-B04E-AFAEF6F364B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246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553A1F2-5DDD-4907-939B-422B50EA476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304800" cy="304800"/>
    <xdr:sp macro="" textlink="">
      <xdr:nvSpPr>
        <xdr:cNvPr id="246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51CE889-06CB-4AEB-8C0F-B7D4333C745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246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9BD2F5C-6E51-4D54-BC98-E60FB2729DA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246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2A980D1-2746-4B5A-9C12-D71A658767D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246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3CFF855-C34F-481C-BB76-A0DD154B4E1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246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D48E5A5-A4C3-4E6F-8FD8-3D360C2AEED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246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1AF1D1F-8E6E-4312-BBD1-5440E4E03B9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304800" cy="304800"/>
    <xdr:sp macro="" textlink="">
      <xdr:nvSpPr>
        <xdr:cNvPr id="246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49170D8-8ECE-41B4-B48D-CC2F82B7E94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246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6DBF8DF-034E-40CA-8C15-2B2EAA98E64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246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6B8061D-97E0-47C7-B799-4C4B8694A36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247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A94B2D2-52A9-4860-9D99-88635283181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247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C0222EF-7F48-414A-8A7B-BDCB91A0518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247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EE68B0C-A28C-455D-A023-BF36BAD8C50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</xdr:row>
      <xdr:rowOff>0</xdr:rowOff>
    </xdr:from>
    <xdr:ext cx="304800" cy="304800"/>
    <xdr:sp macro="" textlink="">
      <xdr:nvSpPr>
        <xdr:cNvPr id="247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C415733-C832-4135-9C25-0F6AF57FC26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247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3857E53-BAF7-4ECD-9804-B113760E827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247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C1FBDB5-594C-499B-A848-B6D737414EA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247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8C04C1B-39C0-4D28-89B8-0AF60887EDF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247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7BE09D8-71C2-4A7A-8AC4-B2B19E42208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247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AB05DA1-F397-4A07-91A2-B574ABCA289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</xdr:row>
      <xdr:rowOff>0</xdr:rowOff>
    </xdr:from>
    <xdr:ext cx="304800" cy="304800"/>
    <xdr:sp macro="" textlink="">
      <xdr:nvSpPr>
        <xdr:cNvPr id="247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E2E92ED-1E83-403C-BD36-87549A6983A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248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A78A1E4-754A-48A9-90DC-9AA6010B309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248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62E5A6B-5786-40D0-9466-3E5480B8278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248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CCC11BC-8DEF-4454-91D2-699FD74050F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248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D0A63CA-E301-40C1-9DBA-5590E6BB9E0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248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4C0E64D-5DB3-4658-ADFB-87BBA0EDF61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304800" cy="304800"/>
    <xdr:sp macro="" textlink="">
      <xdr:nvSpPr>
        <xdr:cNvPr id="248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24D3707-7B12-445B-ACD5-CC136159890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248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7CEE31D-B3EC-4572-A963-C8185076D8C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248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EF8797D-78FE-4D8E-BB2A-D1CC6567050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248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ECA1F90-011B-4358-B6E1-64A3DA544A3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248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663265B-A526-4728-89FF-5A635874503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249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5B1D89F-9B64-42EB-AAB2-5DBF2F353B6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304800" cy="304800"/>
    <xdr:sp macro="" textlink="">
      <xdr:nvSpPr>
        <xdr:cNvPr id="249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7537952-E11C-4DD4-ADA5-455C94D06FE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249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899129D-6BEE-49AE-B63F-2892B0AA1D2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249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98DEC25-8CC9-4114-84BB-E4FEBE031B4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249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6E9EF4D-C23B-4B8B-AA83-79E54192414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249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2EDA6D1-FD4E-409F-A63E-8BA9DF88A42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249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C2D6113-C82A-4081-964D-20267D8A8B5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304800" cy="304800"/>
    <xdr:sp macro="" textlink="">
      <xdr:nvSpPr>
        <xdr:cNvPr id="249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EB604E1-CE80-435D-A31D-F15DD7E2BE1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249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10A872E-D3AE-49B4-8B00-5CB2C459C37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249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9F4FB4D-3CE6-4D99-B055-5FCB4193A1A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250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DDD2C09-75E9-4D49-A7C9-4F01BDE2044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250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48AFCBD-9453-44E9-8490-F064CCEF593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250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B2F0476-9D1D-44DC-863E-FB2D5A6E6E0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36</xdr:row>
      <xdr:rowOff>0</xdr:rowOff>
    </xdr:from>
    <xdr:ext cx="304800" cy="304800"/>
    <xdr:sp macro="" textlink="">
      <xdr:nvSpPr>
        <xdr:cNvPr id="250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F109F65-A124-4AF3-B572-B2D1BF2E433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250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C538AC3-7BE3-436F-B192-B8F4B3145D1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250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7E4E613-05F0-4BE5-93DB-6470B26755B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250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A8F901B-540D-4858-910D-62E4B18B832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250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42DEEE2-F153-4F01-8B42-48ADDDF55D2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250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8D1D299-DA17-4D2C-89DC-D72387719C9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304800" cy="304800"/>
    <xdr:sp macro="" textlink="">
      <xdr:nvSpPr>
        <xdr:cNvPr id="250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E8CE9F3-BFDF-480C-888A-C6FA5824C8F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251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C83637C-32EF-4263-BF33-7E6F5362BEA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251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3DC0160-D9FE-466D-88BA-D5B07502D56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251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604FCDB-5EFF-4E6B-ADFC-22218BC02AB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251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DA901DD-A3DD-438E-8DFD-74BB5059CF4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251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33A6D34-9815-4A5C-BF43-DD2F350F0A9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304800" cy="304800"/>
    <xdr:sp macro="" textlink="">
      <xdr:nvSpPr>
        <xdr:cNvPr id="251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5989AE1-5FA8-43D5-A6BF-8DF8FB2EEDF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251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426D091-B344-4128-AA5A-B4E7E1E580A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251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3250AB3-4839-45C3-898A-297F3CA3991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251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A687E85-7406-48D4-B75C-0C73F5D097C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251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46CC871-11B6-4ED0-8E4B-01329D73154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252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9B09713-164F-46DF-9913-E465A02546C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304800" cy="304800"/>
    <xdr:sp macro="" textlink="">
      <xdr:nvSpPr>
        <xdr:cNvPr id="252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86B44DB6-7ACF-4FBF-B453-AAD606F7651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252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ADF5BF9-E15C-43DE-9F5E-F9B9C249004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252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AD8D258-7065-4E2D-A6DF-D1C4C2C077C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252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86EBD09-C13F-4835-816B-D914B8EDBD6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252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07DA282-2AAB-44C3-BADF-250257AE03F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252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077A35D-1A95-4724-AAB4-F3978F7C3D5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40</xdr:row>
      <xdr:rowOff>0</xdr:rowOff>
    </xdr:from>
    <xdr:ext cx="304800" cy="304800"/>
    <xdr:sp macro="" textlink="">
      <xdr:nvSpPr>
        <xdr:cNvPr id="252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064AC1C-A4EA-427D-919C-A0CD9BE984E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252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6D505FE-0350-40D3-B97F-11DB8A408E8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252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2E8047E-1D86-4001-BC0E-81397F66A99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253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F00AAE2-72D8-49AF-B12D-5A7D21C2AA9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253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17AFEDC-809C-4440-A0FD-5A41E98832B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253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FF01F6F-0EC3-4A71-91EF-06ADE3F0DBA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41</xdr:row>
      <xdr:rowOff>0</xdr:rowOff>
    </xdr:from>
    <xdr:ext cx="304800" cy="304800"/>
    <xdr:sp macro="" textlink="">
      <xdr:nvSpPr>
        <xdr:cNvPr id="253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5914CFE-920C-446E-B2D5-5A4469B118D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253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8A098A5-45F5-43BA-809D-F857F759727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253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D3A32AD-F9F7-4429-B90D-0CB22B83E2F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253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E0732CC-9593-4EEB-A60C-0F3B50EB4E9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253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6D9F23B-D85A-471F-9910-87C246826FF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253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7379868-DB47-4CA8-9121-070034F10C3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304800" cy="304800"/>
    <xdr:sp macro="" textlink="">
      <xdr:nvSpPr>
        <xdr:cNvPr id="253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BFDE2A1-0032-4986-A786-A645AE837CB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254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A2EE3E1-D1D9-452E-9C42-ABB7972DF03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254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924C978-A1E9-463D-B440-B4A2F24A982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254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0BB2F16-DF9B-430A-879A-01332584F31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254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816F7B1-DD2D-4A8A-AD00-60D1C5977EB9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254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547FFA3-EA1B-482E-9B0D-323E2263A7A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304800" cy="304800"/>
    <xdr:sp macro="" textlink="">
      <xdr:nvSpPr>
        <xdr:cNvPr id="254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EDD71D7-0681-47F5-A8F7-B7723B64412B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254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3E0A72C-6F81-4715-BA7A-AFBFB2063D57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254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9231002-70C9-4592-B401-A7CD435668D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254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7000AED-6686-498D-BC05-7CD2467A6A0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254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5DB324D-1CC8-49DF-AF02-E26C65BBF51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255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FAF5AD0-E682-4DEC-B0F6-817F45B60B1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44</xdr:row>
      <xdr:rowOff>0</xdr:rowOff>
    </xdr:from>
    <xdr:ext cx="304800" cy="304800"/>
    <xdr:sp macro="" textlink="">
      <xdr:nvSpPr>
        <xdr:cNvPr id="255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4E08C9B-F100-4FB1-9CF6-B0799CC4AAD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255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7539409-2B60-4F74-BE19-8F25AFA984F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255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0E63B98-8F2F-4AE0-8C52-B18F1D2E0C05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255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F085F42-51D1-4C5F-B47A-98003EC4303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255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F61BC4D-33B9-46C5-96EE-2AE717F3952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255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707A758-E425-4604-A811-87F830DD744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45</xdr:row>
      <xdr:rowOff>0</xdr:rowOff>
    </xdr:from>
    <xdr:ext cx="304800" cy="304800"/>
    <xdr:sp macro="" textlink="">
      <xdr:nvSpPr>
        <xdr:cNvPr id="255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03C37B1-2951-4279-A8EB-69434F655E6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255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57F06DF-A501-40B7-AB2A-4B4ED8EFD5D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255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84EC5FF-7F12-4C4C-B2AB-43B9021D71AD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256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98E0227-7C07-4D85-9158-0740D9C9F00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256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C2801A0-DBB1-46F2-8F6E-CDE83498C26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256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72C4C83-1254-4E2C-84D4-B6FBC88ADB9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46</xdr:row>
      <xdr:rowOff>0</xdr:rowOff>
    </xdr:from>
    <xdr:ext cx="304800" cy="304800"/>
    <xdr:sp macro="" textlink="">
      <xdr:nvSpPr>
        <xdr:cNvPr id="256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E594B79-B062-4068-95CF-D89A255B423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256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D1D547C-3692-4FD3-9846-EF508F66319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256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B40823C3-DAD0-46AF-8AEC-98DABEF4CB0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256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00BCF8D4-A2EF-4661-AA1B-4498806B562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256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78FFC05-54C8-4D8F-A75A-D063EFB0EF0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2568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3B5A4C9-1B39-4D1D-B20A-5A40D28666A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47</xdr:row>
      <xdr:rowOff>0</xdr:rowOff>
    </xdr:from>
    <xdr:ext cx="304800" cy="304800"/>
    <xdr:sp macro="" textlink="">
      <xdr:nvSpPr>
        <xdr:cNvPr id="256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ED81482-AD19-4683-A865-92F66EF1ECB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257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F76A717-3713-476E-9A7C-4B9F899CC6E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257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75B57107-E419-43CD-B1B2-1C19172AF68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257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2BBE630-F688-404A-8749-A18D21DF891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257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7C5E195-28C5-43BC-953A-3A71C261CFF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2574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7E2CB0A-F522-4945-826B-7141FBA5C10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48</xdr:row>
      <xdr:rowOff>0</xdr:rowOff>
    </xdr:from>
    <xdr:ext cx="304800" cy="304800"/>
    <xdr:sp macro="" textlink="">
      <xdr:nvSpPr>
        <xdr:cNvPr id="257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6B2A2661-F7AE-4577-B45C-FAC2D68B4F6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2576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ED76928-E6F1-4096-A64B-FCCA5961833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257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4EB1357-8232-4C6A-8B01-A990ABE47E28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257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53987DA2-EB15-41AC-9F08-E038B89E114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257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8C5835D-2E89-4F3F-B441-3F5BD8F50E9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2580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3E97DD7-89AA-4447-ADCD-3B934E65964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49</xdr:row>
      <xdr:rowOff>0</xdr:rowOff>
    </xdr:from>
    <xdr:ext cx="304800" cy="304800"/>
    <xdr:sp macro="" textlink="">
      <xdr:nvSpPr>
        <xdr:cNvPr id="258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DE33F336-040F-4097-AE36-97235B4E875A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2582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5DA4F2E-BF03-409A-857D-3A8C1BB0C5B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258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3D81910-CD1D-4858-8F16-AE00A761C74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2584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1B0A717-98F0-4A16-9777-59EEFBEC1EE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2585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3BCCEEBA-9118-4B22-96F6-5DF296106E1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2586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E840AAE9-FAC3-45D2-AD51-A1433F48B9AC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50</xdr:row>
      <xdr:rowOff>0</xdr:rowOff>
    </xdr:from>
    <xdr:ext cx="304800" cy="304800"/>
    <xdr:sp macro="" textlink="">
      <xdr:nvSpPr>
        <xdr:cNvPr id="2587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FB68E5CF-E6A6-45F1-82E2-33FDD226AEC2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2588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A08BF9F3-B9B0-432F-9B4E-88634C3B726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2589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9C903D49-BF83-4D38-86A8-E3C4AFCAC911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2590" name="AutoShape 1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4287ED1D-DB5C-44F9-8259-EDC25F8BEDC4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2591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CC973443-A2EA-4496-94C9-A3003E89094E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2592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18C8624F-5919-4774-B6F8-57CDAF45B12F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304800" cy="304800"/>
    <xdr:sp macro="" textlink="">
      <xdr:nvSpPr>
        <xdr:cNvPr id="2593" name="AutoShape 279" descr="data:image/png;base64,iVBORw0KGgoAAAANSUhEUgAAABQAAAAXCAYAAAALHW+jAAAAAXNSR0IArs4c6QAAAARnQU1BAACxjwv8YQUAAAAJcEhZcwAADsMAAA7DAcdvqGQAAACDSURBVEhL7ZGxDYAwDAQ9lwfyPJ4my3iYxwSlCII8iBQUcRlZ5/y9YPLIZB4W8LvR5bB3GK4QdUR9DrgKxMpQNHF4QNQDPfyeyUsJh0r+TBTJpcOBiSjGo7ZLHFgsPRosoxN9lUmABdai7mAxjCshwHPUJ9F5ZFpDv7CAL4VdrP/f4Qauv/p7sXmU/QAAAABJRU5ErkJggg==">
          <a:extLst>
            <a:ext uri="{FF2B5EF4-FFF2-40B4-BE49-F238E27FC236}">
              <a16:creationId xmlns:a16="http://schemas.microsoft.com/office/drawing/2014/main" id="{2098B649-1B41-4FA8-B02F-B6A3ADD60A93}"/>
            </a:ext>
          </a:extLst>
        </xdr:cNvPr>
        <xdr:cNvSpPr>
          <a:spLocks noChangeAspect="1" noChangeArrowheads="1"/>
        </xdr:cNvSpPr>
      </xdr:nvSpPr>
      <xdr:spPr bwMode="auto">
        <a:xfrm>
          <a:off x="7524750" y="23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85"/>
  <sheetViews>
    <sheetView tabSelected="1" workbookViewId="0">
      <selection activeCell="Q8" sqref="Q8:R52"/>
    </sheetView>
  </sheetViews>
  <sheetFormatPr defaultRowHeight="12" x14ac:dyDescent="0.2"/>
  <cols>
    <col min="1" max="1" width="7.1640625" style="1" customWidth="1"/>
    <col min="2" max="2" width="31.83203125" style="1" customWidth="1"/>
    <col min="3" max="7" width="8.6640625" style="3" customWidth="1"/>
    <col min="8" max="11" width="8.6640625" style="1" customWidth="1"/>
    <col min="12" max="15" width="14.6640625" style="2" customWidth="1"/>
    <col min="16" max="16" width="15.33203125" style="2" customWidth="1"/>
    <col min="17" max="18" width="14.6640625" style="1" customWidth="1"/>
  </cols>
  <sheetData>
    <row r="1" spans="1:18" ht="12.75" x14ac:dyDescent="0.2">
      <c r="A1" s="24" t="s">
        <v>133</v>
      </c>
    </row>
    <row r="2" spans="1:18" ht="12.75" x14ac:dyDescent="0.2">
      <c r="A2" s="17" t="s">
        <v>121</v>
      </c>
    </row>
    <row r="3" spans="1:18" ht="22.9" customHeight="1" x14ac:dyDescent="0.2">
      <c r="H3" s="31"/>
      <c r="I3" s="31"/>
      <c r="J3" s="31"/>
      <c r="K3" s="31"/>
    </row>
    <row r="4" spans="1:18" ht="67.900000000000006" customHeight="1" x14ac:dyDescent="0.2">
      <c r="A4" s="32" t="s">
        <v>59</v>
      </c>
      <c r="B4" s="33" t="s">
        <v>104</v>
      </c>
      <c r="C4" s="34" t="s">
        <v>106</v>
      </c>
      <c r="D4" s="35"/>
      <c r="E4" s="35"/>
      <c r="F4" s="35"/>
      <c r="G4" s="36"/>
      <c r="H4" s="33" t="s">
        <v>107</v>
      </c>
      <c r="I4" s="33"/>
      <c r="J4" s="33"/>
      <c r="K4" s="33"/>
      <c r="L4" s="33" t="s">
        <v>119</v>
      </c>
      <c r="M4" s="37" t="s">
        <v>132</v>
      </c>
      <c r="N4" s="33" t="s">
        <v>105</v>
      </c>
      <c r="O4" s="38" t="s">
        <v>128</v>
      </c>
      <c r="P4" s="33" t="s">
        <v>120</v>
      </c>
      <c r="Q4" s="33" t="s">
        <v>0</v>
      </c>
      <c r="R4" s="30" t="s">
        <v>1</v>
      </c>
    </row>
    <row r="5" spans="1:18" ht="22.15" customHeight="1" x14ac:dyDescent="0.2">
      <c r="A5" s="32"/>
      <c r="B5" s="33"/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23" t="s">
        <v>124</v>
      </c>
      <c r="I5" s="23" t="s">
        <v>125</v>
      </c>
      <c r="J5" s="23" t="s">
        <v>126</v>
      </c>
      <c r="K5" s="23" t="s">
        <v>127</v>
      </c>
      <c r="L5" s="33"/>
      <c r="M5" s="37"/>
      <c r="N5" s="33"/>
      <c r="O5" s="39"/>
      <c r="P5" s="33"/>
      <c r="Q5" s="33"/>
      <c r="R5" s="30"/>
    </row>
    <row r="6" spans="1:18" s="4" customFormat="1" ht="22.5" x14ac:dyDescent="0.2">
      <c r="A6" s="5">
        <v>1</v>
      </c>
      <c r="B6" s="6">
        <v>2</v>
      </c>
      <c r="C6" s="7" t="s">
        <v>108</v>
      </c>
      <c r="D6" s="7" t="s">
        <v>109</v>
      </c>
      <c r="E6" s="7" t="s">
        <v>110</v>
      </c>
      <c r="F6" s="7" t="s">
        <v>111</v>
      </c>
      <c r="G6" s="7" t="s">
        <v>112</v>
      </c>
      <c r="H6" s="6">
        <v>8</v>
      </c>
      <c r="I6" s="6">
        <v>9</v>
      </c>
      <c r="J6" s="6">
        <v>10</v>
      </c>
      <c r="K6" s="6">
        <v>11</v>
      </c>
      <c r="L6" s="6" t="s">
        <v>113</v>
      </c>
      <c r="M6" s="6" t="s">
        <v>134</v>
      </c>
      <c r="N6" s="6" t="s">
        <v>114</v>
      </c>
      <c r="O6" s="6" t="s">
        <v>129</v>
      </c>
      <c r="P6" s="6" t="s">
        <v>130</v>
      </c>
      <c r="Q6" s="6">
        <v>17</v>
      </c>
      <c r="R6" s="21" t="s">
        <v>131</v>
      </c>
    </row>
    <row r="7" spans="1:18" s="4" customFormat="1" ht="27.6" customHeight="1" x14ac:dyDescent="0.2">
      <c r="A7" s="25" t="s">
        <v>122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</row>
    <row r="8" spans="1:18" ht="39.6" customHeight="1" x14ac:dyDescent="0.2">
      <c r="A8" s="8">
        <v>1</v>
      </c>
      <c r="B8" s="11" t="s">
        <v>60</v>
      </c>
      <c r="C8" s="12" t="s">
        <v>8</v>
      </c>
      <c r="D8" s="12">
        <v>1</v>
      </c>
      <c r="E8" s="12" t="s">
        <v>115</v>
      </c>
      <c r="F8" s="12" t="s">
        <v>115</v>
      </c>
      <c r="G8" s="12" t="s">
        <v>115</v>
      </c>
      <c r="H8" s="14">
        <v>700.1</v>
      </c>
      <c r="I8" s="14">
        <v>740</v>
      </c>
      <c r="J8" s="14">
        <v>797.2</v>
      </c>
      <c r="K8" s="14">
        <v>769.8</v>
      </c>
      <c r="L8" s="9">
        <f t="shared" ref="L8:L51" si="0">AVERAGE(H8:K8)</f>
        <v>751.77500000000009</v>
      </c>
      <c r="M8" s="9">
        <f>ROUND(L8*30.48/100,2)</f>
        <v>229.14</v>
      </c>
      <c r="N8" s="9">
        <f t="shared" ref="N8:N51" si="1">ROUND(L8*0.2/100,2)</f>
        <v>1.5</v>
      </c>
      <c r="O8" s="9">
        <f>+ROUND(L8*0.5/100,2)</f>
        <v>3.76</v>
      </c>
      <c r="P8" s="9">
        <f>ROUND(SUM(L8:O8),2)</f>
        <v>986.18</v>
      </c>
      <c r="Q8" s="16">
        <v>1848</v>
      </c>
      <c r="R8" s="22">
        <f>ROUND(P8*12/Q8,2)</f>
        <v>6.4</v>
      </c>
    </row>
    <row r="9" spans="1:18" ht="12" customHeight="1" x14ac:dyDescent="0.2">
      <c r="A9" s="8">
        <v>2</v>
      </c>
      <c r="B9" s="11" t="s">
        <v>61</v>
      </c>
      <c r="C9" s="12" t="s">
        <v>8</v>
      </c>
      <c r="D9" s="12">
        <v>2</v>
      </c>
      <c r="E9" s="12" t="s">
        <v>115</v>
      </c>
      <c r="F9" s="12" t="s">
        <v>115</v>
      </c>
      <c r="G9" s="12" t="s">
        <v>115</v>
      </c>
      <c r="H9" s="14">
        <v>511.6</v>
      </c>
      <c r="I9" s="14">
        <v>517.4</v>
      </c>
      <c r="J9" s="14">
        <v>528.70000000000005</v>
      </c>
      <c r="K9" s="14">
        <v>549.20000000000005</v>
      </c>
      <c r="L9" s="9">
        <f t="shared" si="0"/>
        <v>526.72500000000002</v>
      </c>
      <c r="M9" s="9">
        <f t="shared" ref="M9:M52" si="2">ROUND(L9*30.48/100,2)</f>
        <v>160.55000000000001</v>
      </c>
      <c r="N9" s="9">
        <f t="shared" si="1"/>
        <v>1.05</v>
      </c>
      <c r="O9" s="9">
        <f t="shared" ref="O9:O52" si="3">+ROUND(L9*0.5/100,2)</f>
        <v>2.63</v>
      </c>
      <c r="P9" s="9">
        <f t="shared" ref="P9:P52" si="4">ROUND(SUM(L9:O9),2)</f>
        <v>690.96</v>
      </c>
      <c r="Q9" s="16">
        <v>1848</v>
      </c>
      <c r="R9" s="22">
        <f t="shared" ref="R9:R51" si="5">ROUND(P9*12/Q9,2)</f>
        <v>4.49</v>
      </c>
    </row>
    <row r="10" spans="1:18" ht="12" customHeight="1" x14ac:dyDescent="0.2">
      <c r="A10" s="8">
        <v>3</v>
      </c>
      <c r="B10" s="11" t="s">
        <v>62</v>
      </c>
      <c r="C10" s="12" t="s">
        <v>8</v>
      </c>
      <c r="D10" s="12">
        <v>3</v>
      </c>
      <c r="E10" s="12" t="s">
        <v>115</v>
      </c>
      <c r="F10" s="12" t="s">
        <v>115</v>
      </c>
      <c r="G10" s="12" t="s">
        <v>115</v>
      </c>
      <c r="H10" s="14">
        <v>845.5</v>
      </c>
      <c r="I10" s="14">
        <v>843</v>
      </c>
      <c r="J10" s="14">
        <v>805.5</v>
      </c>
      <c r="K10" s="14">
        <v>812.3</v>
      </c>
      <c r="L10" s="9">
        <f t="shared" si="0"/>
        <v>826.57500000000005</v>
      </c>
      <c r="M10" s="9">
        <f t="shared" si="2"/>
        <v>251.94</v>
      </c>
      <c r="N10" s="9">
        <f t="shared" si="1"/>
        <v>1.65</v>
      </c>
      <c r="O10" s="9">
        <f t="shared" si="3"/>
        <v>4.13</v>
      </c>
      <c r="P10" s="9">
        <f t="shared" si="4"/>
        <v>1084.3</v>
      </c>
      <c r="Q10" s="16">
        <v>1848</v>
      </c>
      <c r="R10" s="22">
        <f t="shared" si="5"/>
        <v>7.04</v>
      </c>
    </row>
    <row r="11" spans="1:18" ht="12" customHeight="1" x14ac:dyDescent="0.2">
      <c r="A11" s="8">
        <v>4</v>
      </c>
      <c r="B11" s="11" t="s">
        <v>63</v>
      </c>
      <c r="C11" s="12" t="s">
        <v>9</v>
      </c>
      <c r="D11" s="12" t="s">
        <v>115</v>
      </c>
      <c r="E11" s="12" t="s">
        <v>115</v>
      </c>
      <c r="F11" s="12" t="s">
        <v>115</v>
      </c>
      <c r="G11" s="12" t="s">
        <v>115</v>
      </c>
      <c r="H11" s="14">
        <v>937.1</v>
      </c>
      <c r="I11" s="14">
        <v>979.9</v>
      </c>
      <c r="J11" s="14">
        <v>1003.1</v>
      </c>
      <c r="K11" s="14">
        <v>1241.9000000000001</v>
      </c>
      <c r="L11" s="9">
        <f t="shared" si="0"/>
        <v>1040.5</v>
      </c>
      <c r="M11" s="9">
        <f t="shared" si="2"/>
        <v>317.14</v>
      </c>
      <c r="N11" s="9">
        <f t="shared" si="1"/>
        <v>2.08</v>
      </c>
      <c r="O11" s="9">
        <f t="shared" si="3"/>
        <v>5.2</v>
      </c>
      <c r="P11" s="9">
        <f t="shared" si="4"/>
        <v>1364.92</v>
      </c>
      <c r="Q11" s="16">
        <v>1848</v>
      </c>
      <c r="R11" s="22">
        <f t="shared" si="5"/>
        <v>8.86</v>
      </c>
    </row>
    <row r="12" spans="1:18" s="20" customFormat="1" ht="12" customHeight="1" x14ac:dyDescent="0.2">
      <c r="A12" s="8">
        <v>5</v>
      </c>
      <c r="B12" s="13" t="s">
        <v>116</v>
      </c>
      <c r="C12" s="18" t="s">
        <v>10</v>
      </c>
      <c r="D12" s="18" t="s">
        <v>115</v>
      </c>
      <c r="E12" s="18" t="s">
        <v>115</v>
      </c>
      <c r="F12" s="18" t="s">
        <v>115</v>
      </c>
      <c r="G12" s="18" t="s">
        <v>115</v>
      </c>
      <c r="H12" s="15">
        <v>834.6</v>
      </c>
      <c r="I12" s="15">
        <v>861.2</v>
      </c>
      <c r="J12" s="15">
        <v>880.1</v>
      </c>
      <c r="K12" s="15">
        <v>907.4</v>
      </c>
      <c r="L12" s="19">
        <f t="shared" si="0"/>
        <v>870.82500000000005</v>
      </c>
      <c r="M12" s="9">
        <f t="shared" si="2"/>
        <v>265.43</v>
      </c>
      <c r="N12" s="19">
        <f t="shared" si="1"/>
        <v>1.74</v>
      </c>
      <c r="O12" s="9">
        <f t="shared" si="3"/>
        <v>4.3499999999999996</v>
      </c>
      <c r="P12" s="9">
        <f t="shared" si="4"/>
        <v>1142.3499999999999</v>
      </c>
      <c r="Q12" s="16">
        <v>1848</v>
      </c>
      <c r="R12" s="22">
        <f t="shared" si="5"/>
        <v>7.42</v>
      </c>
    </row>
    <row r="13" spans="1:18" ht="31.15" customHeight="1" x14ac:dyDescent="0.2">
      <c r="A13" s="8">
        <v>6</v>
      </c>
      <c r="B13" s="11" t="s">
        <v>64</v>
      </c>
      <c r="C13" s="12" t="s">
        <v>10</v>
      </c>
      <c r="D13" s="12" t="s">
        <v>11</v>
      </c>
      <c r="E13" s="12" t="s">
        <v>115</v>
      </c>
      <c r="F13" s="12" t="s">
        <v>115</v>
      </c>
      <c r="G13" s="12" t="s">
        <v>115</v>
      </c>
      <c r="H13" s="14">
        <v>789.1</v>
      </c>
      <c r="I13" s="14">
        <v>811</v>
      </c>
      <c r="J13" s="14">
        <v>834.2</v>
      </c>
      <c r="K13" s="14">
        <v>856.4</v>
      </c>
      <c r="L13" s="9">
        <f t="shared" si="0"/>
        <v>822.67500000000007</v>
      </c>
      <c r="M13" s="9">
        <f t="shared" si="2"/>
        <v>250.75</v>
      </c>
      <c r="N13" s="9">
        <f t="shared" si="1"/>
        <v>1.65</v>
      </c>
      <c r="O13" s="9">
        <f t="shared" si="3"/>
        <v>4.1100000000000003</v>
      </c>
      <c r="P13" s="9">
        <f t="shared" si="4"/>
        <v>1079.19</v>
      </c>
      <c r="Q13" s="16">
        <v>1848</v>
      </c>
      <c r="R13" s="22">
        <f t="shared" si="5"/>
        <v>7.01</v>
      </c>
    </row>
    <row r="14" spans="1:18" ht="12" customHeight="1" x14ac:dyDescent="0.2">
      <c r="A14" s="8">
        <v>7</v>
      </c>
      <c r="B14" s="11" t="s">
        <v>65</v>
      </c>
      <c r="C14" s="12" t="s">
        <v>10</v>
      </c>
      <c r="D14" s="12">
        <v>13</v>
      </c>
      <c r="E14" s="12" t="s">
        <v>115</v>
      </c>
      <c r="F14" s="12" t="s">
        <v>115</v>
      </c>
      <c r="G14" s="12" t="s">
        <v>115</v>
      </c>
      <c r="H14" s="14">
        <v>740.4</v>
      </c>
      <c r="I14" s="14">
        <v>725.5</v>
      </c>
      <c r="J14" s="14">
        <v>759</v>
      </c>
      <c r="K14" s="14">
        <v>776.3</v>
      </c>
      <c r="L14" s="9">
        <f t="shared" si="0"/>
        <v>750.3</v>
      </c>
      <c r="M14" s="9">
        <f t="shared" si="2"/>
        <v>228.69</v>
      </c>
      <c r="N14" s="9">
        <f t="shared" si="1"/>
        <v>1.5</v>
      </c>
      <c r="O14" s="9">
        <f t="shared" si="3"/>
        <v>3.75</v>
      </c>
      <c r="P14" s="9">
        <f t="shared" si="4"/>
        <v>984.24</v>
      </c>
      <c r="Q14" s="16">
        <v>1848</v>
      </c>
      <c r="R14" s="22">
        <f t="shared" si="5"/>
        <v>6.39</v>
      </c>
    </row>
    <row r="15" spans="1:18" ht="12" customHeight="1" x14ac:dyDescent="0.2">
      <c r="A15" s="8">
        <v>8</v>
      </c>
      <c r="B15" s="11" t="s">
        <v>66</v>
      </c>
      <c r="C15" s="12" t="s">
        <v>10</v>
      </c>
      <c r="D15" s="12">
        <v>14</v>
      </c>
      <c r="E15" s="12" t="s">
        <v>115</v>
      </c>
      <c r="F15" s="12" t="s">
        <v>115</v>
      </c>
      <c r="G15" s="12" t="s">
        <v>115</v>
      </c>
      <c r="H15" s="14">
        <v>585.1</v>
      </c>
      <c r="I15" s="14">
        <v>606.29999999999995</v>
      </c>
      <c r="J15" s="14">
        <v>625.20000000000005</v>
      </c>
      <c r="K15" s="14">
        <v>629.70000000000005</v>
      </c>
      <c r="L15" s="9">
        <f t="shared" si="0"/>
        <v>611.57500000000005</v>
      </c>
      <c r="M15" s="9">
        <f t="shared" si="2"/>
        <v>186.41</v>
      </c>
      <c r="N15" s="9">
        <f t="shared" si="1"/>
        <v>1.22</v>
      </c>
      <c r="O15" s="9">
        <f t="shared" si="3"/>
        <v>3.06</v>
      </c>
      <c r="P15" s="9">
        <f t="shared" si="4"/>
        <v>802.27</v>
      </c>
      <c r="Q15" s="16">
        <v>1848</v>
      </c>
      <c r="R15" s="22">
        <f t="shared" si="5"/>
        <v>5.21</v>
      </c>
    </row>
    <row r="16" spans="1:18" ht="12" customHeight="1" x14ac:dyDescent="0.2">
      <c r="A16" s="8">
        <v>9</v>
      </c>
      <c r="B16" s="11" t="s">
        <v>67</v>
      </c>
      <c r="C16" s="12" t="s">
        <v>10</v>
      </c>
      <c r="D16" s="12">
        <v>15</v>
      </c>
      <c r="E16" s="12" t="s">
        <v>115</v>
      </c>
      <c r="F16" s="12" t="s">
        <v>115</v>
      </c>
      <c r="G16" s="12" t="s">
        <v>115</v>
      </c>
      <c r="H16" s="14">
        <v>569</v>
      </c>
      <c r="I16" s="14">
        <v>596.70000000000005</v>
      </c>
      <c r="J16" s="14">
        <v>594.6</v>
      </c>
      <c r="K16" s="14">
        <v>610.5</v>
      </c>
      <c r="L16" s="9">
        <f t="shared" si="0"/>
        <v>592.70000000000005</v>
      </c>
      <c r="M16" s="9">
        <f t="shared" si="2"/>
        <v>180.65</v>
      </c>
      <c r="N16" s="9">
        <f t="shared" si="1"/>
        <v>1.19</v>
      </c>
      <c r="O16" s="9">
        <f t="shared" si="3"/>
        <v>2.96</v>
      </c>
      <c r="P16" s="9">
        <f t="shared" si="4"/>
        <v>777.5</v>
      </c>
      <c r="Q16" s="16">
        <v>1848</v>
      </c>
      <c r="R16" s="22">
        <f t="shared" si="5"/>
        <v>5.05</v>
      </c>
    </row>
    <row r="17" spans="1:18" ht="46.15" customHeight="1" x14ac:dyDescent="0.2">
      <c r="A17" s="8">
        <v>10</v>
      </c>
      <c r="B17" s="11" t="s">
        <v>68</v>
      </c>
      <c r="C17" s="12" t="s">
        <v>10</v>
      </c>
      <c r="D17" s="12" t="s">
        <v>12</v>
      </c>
      <c r="E17" s="12" t="s">
        <v>115</v>
      </c>
      <c r="F17" s="12" t="s">
        <v>115</v>
      </c>
      <c r="G17" s="12" t="s">
        <v>115</v>
      </c>
      <c r="H17" s="14">
        <v>756</v>
      </c>
      <c r="I17" s="14">
        <v>784</v>
      </c>
      <c r="J17" s="14">
        <v>809.9</v>
      </c>
      <c r="K17" s="14">
        <v>843</v>
      </c>
      <c r="L17" s="9">
        <f t="shared" si="0"/>
        <v>798.22500000000002</v>
      </c>
      <c r="M17" s="9">
        <f t="shared" si="2"/>
        <v>243.3</v>
      </c>
      <c r="N17" s="9">
        <f t="shared" si="1"/>
        <v>1.6</v>
      </c>
      <c r="O17" s="9">
        <f t="shared" si="3"/>
        <v>3.99</v>
      </c>
      <c r="P17" s="9">
        <f t="shared" si="4"/>
        <v>1047.1199999999999</v>
      </c>
      <c r="Q17" s="16">
        <v>1848</v>
      </c>
      <c r="R17" s="22">
        <f t="shared" si="5"/>
        <v>6.8</v>
      </c>
    </row>
    <row r="18" spans="1:18" ht="21.6" customHeight="1" x14ac:dyDescent="0.2">
      <c r="A18" s="8">
        <v>11</v>
      </c>
      <c r="B18" s="11" t="s">
        <v>69</v>
      </c>
      <c r="C18" s="12" t="s">
        <v>10</v>
      </c>
      <c r="D18" s="12">
        <v>20</v>
      </c>
      <c r="E18" s="12" t="s">
        <v>115</v>
      </c>
      <c r="F18" s="12" t="s">
        <v>115</v>
      </c>
      <c r="G18" s="12" t="s">
        <v>115</v>
      </c>
      <c r="H18" s="14">
        <v>1472.9</v>
      </c>
      <c r="I18" s="14">
        <v>1319.4</v>
      </c>
      <c r="J18" s="14">
        <v>1297.4000000000001</v>
      </c>
      <c r="K18" s="14">
        <v>1358.1</v>
      </c>
      <c r="L18" s="9">
        <f t="shared" si="0"/>
        <v>1361.95</v>
      </c>
      <c r="M18" s="9">
        <f t="shared" si="2"/>
        <v>415.12</v>
      </c>
      <c r="N18" s="9">
        <f t="shared" si="1"/>
        <v>2.72</v>
      </c>
      <c r="O18" s="9">
        <f t="shared" si="3"/>
        <v>6.81</v>
      </c>
      <c r="P18" s="9">
        <f t="shared" si="4"/>
        <v>1786.6</v>
      </c>
      <c r="Q18" s="16">
        <v>1848</v>
      </c>
      <c r="R18" s="22">
        <f t="shared" si="5"/>
        <v>11.6</v>
      </c>
    </row>
    <row r="19" spans="1:18" ht="40.9" customHeight="1" x14ac:dyDescent="0.2">
      <c r="A19" s="8">
        <v>12</v>
      </c>
      <c r="B19" s="11" t="s">
        <v>70</v>
      </c>
      <c r="C19" s="12" t="s">
        <v>10</v>
      </c>
      <c r="D19" s="12">
        <v>21</v>
      </c>
      <c r="E19" s="12" t="s">
        <v>115</v>
      </c>
      <c r="F19" s="12" t="s">
        <v>115</v>
      </c>
      <c r="G19" s="12" t="s">
        <v>115</v>
      </c>
      <c r="H19" s="14">
        <v>1627.2</v>
      </c>
      <c r="I19" s="14">
        <v>1366.5</v>
      </c>
      <c r="J19" s="14">
        <v>1495.6</v>
      </c>
      <c r="K19" s="14">
        <v>1351.9</v>
      </c>
      <c r="L19" s="9">
        <f t="shared" si="0"/>
        <v>1460.2999999999997</v>
      </c>
      <c r="M19" s="9">
        <f t="shared" si="2"/>
        <v>445.1</v>
      </c>
      <c r="N19" s="9">
        <f t="shared" si="1"/>
        <v>2.92</v>
      </c>
      <c r="O19" s="9">
        <f t="shared" si="3"/>
        <v>7.3</v>
      </c>
      <c r="P19" s="9">
        <f t="shared" si="4"/>
        <v>1915.62</v>
      </c>
      <c r="Q19" s="16">
        <v>1848</v>
      </c>
      <c r="R19" s="22">
        <f t="shared" si="5"/>
        <v>12.44</v>
      </c>
    </row>
    <row r="20" spans="1:18" ht="44.45" customHeight="1" x14ac:dyDescent="0.2">
      <c r="A20" s="8">
        <v>13</v>
      </c>
      <c r="B20" s="11" t="s">
        <v>71</v>
      </c>
      <c r="C20" s="12" t="s">
        <v>10</v>
      </c>
      <c r="D20" s="12" t="s">
        <v>13</v>
      </c>
      <c r="E20" s="12" t="s">
        <v>115</v>
      </c>
      <c r="F20" s="12" t="s">
        <v>115</v>
      </c>
      <c r="G20" s="12" t="s">
        <v>115</v>
      </c>
      <c r="H20" s="14">
        <v>900.3</v>
      </c>
      <c r="I20" s="14">
        <v>943.1</v>
      </c>
      <c r="J20" s="14">
        <v>952.3</v>
      </c>
      <c r="K20" s="14">
        <v>972.6</v>
      </c>
      <c r="L20" s="9">
        <f t="shared" si="0"/>
        <v>942.07499999999993</v>
      </c>
      <c r="M20" s="9">
        <f t="shared" si="2"/>
        <v>287.14</v>
      </c>
      <c r="N20" s="9">
        <f t="shared" si="1"/>
        <v>1.88</v>
      </c>
      <c r="O20" s="9">
        <f t="shared" si="3"/>
        <v>4.71</v>
      </c>
      <c r="P20" s="9">
        <f t="shared" si="4"/>
        <v>1235.81</v>
      </c>
      <c r="Q20" s="16">
        <v>1848</v>
      </c>
      <c r="R20" s="22">
        <f t="shared" si="5"/>
        <v>8.02</v>
      </c>
    </row>
    <row r="21" spans="1:18" ht="42" customHeight="1" x14ac:dyDescent="0.2">
      <c r="A21" s="8">
        <v>14</v>
      </c>
      <c r="B21" s="11" t="s">
        <v>72</v>
      </c>
      <c r="C21" s="12" t="s">
        <v>10</v>
      </c>
      <c r="D21" s="12" t="s">
        <v>14</v>
      </c>
      <c r="E21" s="12" t="s">
        <v>115</v>
      </c>
      <c r="F21" s="12" t="s">
        <v>115</v>
      </c>
      <c r="G21" s="12" t="s">
        <v>115</v>
      </c>
      <c r="H21" s="14">
        <v>898.5</v>
      </c>
      <c r="I21" s="14">
        <v>936.1</v>
      </c>
      <c r="J21" s="14">
        <v>953.7</v>
      </c>
      <c r="K21" s="14">
        <v>961.2</v>
      </c>
      <c r="L21" s="9">
        <f t="shared" si="0"/>
        <v>937.375</v>
      </c>
      <c r="M21" s="9">
        <f t="shared" si="2"/>
        <v>285.70999999999998</v>
      </c>
      <c r="N21" s="9">
        <f t="shared" si="1"/>
        <v>1.87</v>
      </c>
      <c r="O21" s="9">
        <f t="shared" si="3"/>
        <v>4.6900000000000004</v>
      </c>
      <c r="P21" s="9">
        <f t="shared" si="4"/>
        <v>1229.6500000000001</v>
      </c>
      <c r="Q21" s="16">
        <v>1848</v>
      </c>
      <c r="R21" s="22">
        <f t="shared" si="5"/>
        <v>7.98</v>
      </c>
    </row>
    <row r="22" spans="1:18" ht="31.15" customHeight="1" x14ac:dyDescent="0.2">
      <c r="A22" s="8">
        <v>15</v>
      </c>
      <c r="B22" s="11" t="s">
        <v>73</v>
      </c>
      <c r="C22" s="12" t="s">
        <v>10</v>
      </c>
      <c r="D22" s="12">
        <v>26</v>
      </c>
      <c r="E22" s="12" t="s">
        <v>115</v>
      </c>
      <c r="F22" s="12" t="s">
        <v>115</v>
      </c>
      <c r="G22" s="12" t="s">
        <v>115</v>
      </c>
      <c r="H22" s="14">
        <v>1287.2</v>
      </c>
      <c r="I22" s="14">
        <v>1440.1</v>
      </c>
      <c r="J22" s="14">
        <v>1391.9</v>
      </c>
      <c r="K22" s="14">
        <v>1555.7</v>
      </c>
      <c r="L22" s="9">
        <f t="shared" si="0"/>
        <v>1418.7250000000001</v>
      </c>
      <c r="M22" s="9">
        <f t="shared" si="2"/>
        <v>432.43</v>
      </c>
      <c r="N22" s="9">
        <f t="shared" si="1"/>
        <v>2.84</v>
      </c>
      <c r="O22" s="9">
        <f t="shared" si="3"/>
        <v>7.09</v>
      </c>
      <c r="P22" s="9">
        <f t="shared" si="4"/>
        <v>1861.09</v>
      </c>
      <c r="Q22" s="16">
        <v>1848</v>
      </c>
      <c r="R22" s="22">
        <f t="shared" si="5"/>
        <v>12.09</v>
      </c>
    </row>
    <row r="23" spans="1:18" ht="12" customHeight="1" x14ac:dyDescent="0.2">
      <c r="A23" s="8">
        <v>16</v>
      </c>
      <c r="B23" s="11" t="s">
        <v>74</v>
      </c>
      <c r="C23" s="12" t="s">
        <v>10</v>
      </c>
      <c r="D23" s="12">
        <v>27</v>
      </c>
      <c r="E23" s="12" t="s">
        <v>115</v>
      </c>
      <c r="F23" s="12" t="s">
        <v>115</v>
      </c>
      <c r="G23" s="12" t="s">
        <v>115</v>
      </c>
      <c r="H23" s="14">
        <v>821.7</v>
      </c>
      <c r="I23" s="14">
        <v>846.3</v>
      </c>
      <c r="J23" s="14">
        <v>869.1</v>
      </c>
      <c r="K23" s="14">
        <v>905.5</v>
      </c>
      <c r="L23" s="9">
        <f t="shared" si="0"/>
        <v>860.65</v>
      </c>
      <c r="M23" s="9">
        <f t="shared" si="2"/>
        <v>262.33</v>
      </c>
      <c r="N23" s="9">
        <f t="shared" si="1"/>
        <v>1.72</v>
      </c>
      <c r="O23" s="9">
        <f t="shared" si="3"/>
        <v>4.3</v>
      </c>
      <c r="P23" s="9">
        <f t="shared" si="4"/>
        <v>1129</v>
      </c>
      <c r="Q23" s="16">
        <v>1848</v>
      </c>
      <c r="R23" s="22">
        <f t="shared" si="5"/>
        <v>7.33</v>
      </c>
    </row>
    <row r="24" spans="1:18" ht="31.15" customHeight="1" x14ac:dyDescent="0.2">
      <c r="A24" s="8">
        <v>17</v>
      </c>
      <c r="B24" s="11" t="s">
        <v>75</v>
      </c>
      <c r="C24" s="12" t="s">
        <v>10</v>
      </c>
      <c r="D24" s="12">
        <v>28</v>
      </c>
      <c r="E24" s="12" t="s">
        <v>115</v>
      </c>
      <c r="F24" s="12" t="s">
        <v>115</v>
      </c>
      <c r="G24" s="12" t="s">
        <v>115</v>
      </c>
      <c r="H24" s="14">
        <v>988.7</v>
      </c>
      <c r="I24" s="14">
        <v>1011.9</v>
      </c>
      <c r="J24" s="14">
        <v>1023.3</v>
      </c>
      <c r="K24" s="14">
        <v>1039</v>
      </c>
      <c r="L24" s="9">
        <f t="shared" si="0"/>
        <v>1015.7249999999999</v>
      </c>
      <c r="M24" s="9">
        <f t="shared" si="2"/>
        <v>309.58999999999997</v>
      </c>
      <c r="N24" s="9">
        <f t="shared" si="1"/>
        <v>2.0299999999999998</v>
      </c>
      <c r="O24" s="9">
        <f t="shared" si="3"/>
        <v>5.08</v>
      </c>
      <c r="P24" s="9">
        <f t="shared" si="4"/>
        <v>1332.43</v>
      </c>
      <c r="Q24" s="16">
        <v>1848</v>
      </c>
      <c r="R24" s="22">
        <f t="shared" si="5"/>
        <v>8.65</v>
      </c>
    </row>
    <row r="25" spans="1:18" ht="12" customHeight="1" x14ac:dyDescent="0.2">
      <c r="A25" s="8">
        <v>18</v>
      </c>
      <c r="B25" s="11" t="s">
        <v>76</v>
      </c>
      <c r="C25" s="12" t="s">
        <v>10</v>
      </c>
      <c r="D25" s="12" t="s">
        <v>15</v>
      </c>
      <c r="E25" s="12" t="s">
        <v>115</v>
      </c>
      <c r="F25" s="12" t="s">
        <v>115</v>
      </c>
      <c r="G25" s="12" t="s">
        <v>115</v>
      </c>
      <c r="H25" s="14">
        <v>923.7</v>
      </c>
      <c r="I25" s="14">
        <v>944.2</v>
      </c>
      <c r="J25" s="14">
        <v>967.1</v>
      </c>
      <c r="K25" s="14">
        <v>984.2</v>
      </c>
      <c r="L25" s="9">
        <f t="shared" si="0"/>
        <v>954.8</v>
      </c>
      <c r="M25" s="9">
        <f t="shared" si="2"/>
        <v>291.02</v>
      </c>
      <c r="N25" s="9">
        <f t="shared" si="1"/>
        <v>1.91</v>
      </c>
      <c r="O25" s="9">
        <f t="shared" si="3"/>
        <v>4.7699999999999996</v>
      </c>
      <c r="P25" s="9">
        <f t="shared" si="4"/>
        <v>1252.5</v>
      </c>
      <c r="Q25" s="16">
        <v>1848</v>
      </c>
      <c r="R25" s="22">
        <f t="shared" si="5"/>
        <v>8.1300000000000008</v>
      </c>
    </row>
    <row r="26" spans="1:18" ht="69.599999999999994" customHeight="1" x14ac:dyDescent="0.2">
      <c r="A26" s="8">
        <v>19</v>
      </c>
      <c r="B26" s="11" t="s">
        <v>77</v>
      </c>
      <c r="C26" s="12" t="s">
        <v>10</v>
      </c>
      <c r="D26" s="12" t="s">
        <v>16</v>
      </c>
      <c r="E26" s="12" t="s">
        <v>115</v>
      </c>
      <c r="F26" s="12" t="s">
        <v>115</v>
      </c>
      <c r="G26" s="12" t="s">
        <v>115</v>
      </c>
      <c r="H26" s="14">
        <v>803.1</v>
      </c>
      <c r="I26" s="14">
        <v>844.3</v>
      </c>
      <c r="J26" s="14">
        <v>858.1</v>
      </c>
      <c r="K26" s="14">
        <v>881.1</v>
      </c>
      <c r="L26" s="9">
        <f t="shared" si="0"/>
        <v>846.65</v>
      </c>
      <c r="M26" s="9">
        <f t="shared" si="2"/>
        <v>258.06</v>
      </c>
      <c r="N26" s="9">
        <f t="shared" si="1"/>
        <v>1.69</v>
      </c>
      <c r="O26" s="9">
        <f t="shared" si="3"/>
        <v>4.2300000000000004</v>
      </c>
      <c r="P26" s="9">
        <f t="shared" si="4"/>
        <v>1110.6300000000001</v>
      </c>
      <c r="Q26" s="16">
        <v>1848</v>
      </c>
      <c r="R26" s="22">
        <f t="shared" si="5"/>
        <v>7.21</v>
      </c>
    </row>
    <row r="27" spans="1:18" ht="12" customHeight="1" x14ac:dyDescent="0.2">
      <c r="A27" s="8">
        <v>20</v>
      </c>
      <c r="B27" s="11" t="s">
        <v>78</v>
      </c>
      <c r="C27" s="12" t="s">
        <v>10</v>
      </c>
      <c r="D27" s="12">
        <v>31</v>
      </c>
      <c r="E27" s="12" t="s">
        <v>115</v>
      </c>
      <c r="F27" s="12" t="s">
        <v>115</v>
      </c>
      <c r="G27" s="12" t="s">
        <v>115</v>
      </c>
      <c r="H27" s="14">
        <v>755.6</v>
      </c>
      <c r="I27" s="14">
        <v>783.7</v>
      </c>
      <c r="J27" s="14">
        <v>803.3</v>
      </c>
      <c r="K27" s="14">
        <v>829</v>
      </c>
      <c r="L27" s="9">
        <f t="shared" si="0"/>
        <v>792.90000000000009</v>
      </c>
      <c r="M27" s="9">
        <f t="shared" si="2"/>
        <v>241.68</v>
      </c>
      <c r="N27" s="9">
        <f t="shared" si="1"/>
        <v>1.59</v>
      </c>
      <c r="O27" s="9">
        <f t="shared" si="3"/>
        <v>3.96</v>
      </c>
      <c r="P27" s="9">
        <f t="shared" si="4"/>
        <v>1040.1300000000001</v>
      </c>
      <c r="Q27" s="16">
        <v>1848</v>
      </c>
      <c r="R27" s="22">
        <f t="shared" si="5"/>
        <v>6.75</v>
      </c>
    </row>
    <row r="28" spans="1:18" ht="40.9" customHeight="1" x14ac:dyDescent="0.2">
      <c r="A28" s="8">
        <v>21</v>
      </c>
      <c r="B28" s="11" t="s">
        <v>79</v>
      </c>
      <c r="C28" s="12" t="s">
        <v>17</v>
      </c>
      <c r="D28" s="12">
        <v>35</v>
      </c>
      <c r="E28" s="12" t="s">
        <v>18</v>
      </c>
      <c r="F28" s="12" t="s">
        <v>115</v>
      </c>
      <c r="G28" s="12" t="s">
        <v>115</v>
      </c>
      <c r="H28" s="14">
        <v>946</v>
      </c>
      <c r="I28" s="14">
        <v>1001.9</v>
      </c>
      <c r="J28" s="14">
        <v>976.9</v>
      </c>
      <c r="K28" s="14">
        <v>1023.8</v>
      </c>
      <c r="L28" s="9">
        <f t="shared" si="0"/>
        <v>987.15000000000009</v>
      </c>
      <c r="M28" s="9">
        <f t="shared" si="2"/>
        <v>300.88</v>
      </c>
      <c r="N28" s="9">
        <f t="shared" si="1"/>
        <v>1.97</v>
      </c>
      <c r="O28" s="9">
        <f t="shared" si="3"/>
        <v>4.9400000000000004</v>
      </c>
      <c r="P28" s="9">
        <f t="shared" si="4"/>
        <v>1294.94</v>
      </c>
      <c r="Q28" s="16">
        <v>1848</v>
      </c>
      <c r="R28" s="22">
        <f t="shared" si="5"/>
        <v>8.41</v>
      </c>
    </row>
    <row r="29" spans="1:18" ht="40.9" customHeight="1" x14ac:dyDescent="0.2">
      <c r="A29" s="8">
        <v>22</v>
      </c>
      <c r="B29" s="11" t="s">
        <v>80</v>
      </c>
      <c r="C29" s="12" t="s">
        <v>17</v>
      </c>
      <c r="D29" s="12" t="s">
        <v>19</v>
      </c>
      <c r="E29" s="12" t="s">
        <v>20</v>
      </c>
      <c r="F29" s="12" t="s">
        <v>115</v>
      </c>
      <c r="G29" s="12" t="s">
        <v>115</v>
      </c>
      <c r="H29" s="14">
        <v>1381.6</v>
      </c>
      <c r="I29" s="14">
        <v>1402</v>
      </c>
      <c r="J29" s="14">
        <v>1452.6</v>
      </c>
      <c r="K29" s="14">
        <v>1511.5</v>
      </c>
      <c r="L29" s="9">
        <f t="shared" si="0"/>
        <v>1436.925</v>
      </c>
      <c r="M29" s="9">
        <f t="shared" si="2"/>
        <v>437.97</v>
      </c>
      <c r="N29" s="9">
        <f t="shared" si="1"/>
        <v>2.87</v>
      </c>
      <c r="O29" s="9">
        <f t="shared" si="3"/>
        <v>7.18</v>
      </c>
      <c r="P29" s="9">
        <f t="shared" si="4"/>
        <v>1884.95</v>
      </c>
      <c r="Q29" s="16">
        <v>1848</v>
      </c>
      <c r="R29" s="22">
        <f t="shared" si="5"/>
        <v>12.24</v>
      </c>
    </row>
    <row r="30" spans="1:18" ht="21.6" customHeight="1" x14ac:dyDescent="0.2">
      <c r="A30" s="8">
        <v>23</v>
      </c>
      <c r="B30" s="11" t="s">
        <v>81</v>
      </c>
      <c r="C30" s="12" t="s">
        <v>17</v>
      </c>
      <c r="D30" s="12" t="s">
        <v>19</v>
      </c>
      <c r="E30" s="12" t="s">
        <v>21</v>
      </c>
      <c r="F30" s="12" t="s">
        <v>115</v>
      </c>
      <c r="G30" s="12" t="s">
        <v>115</v>
      </c>
      <c r="H30" s="14">
        <v>1238.9000000000001</v>
      </c>
      <c r="I30" s="14">
        <v>1052.3</v>
      </c>
      <c r="J30" s="14">
        <v>1186.2</v>
      </c>
      <c r="K30" s="14">
        <v>1076.9000000000001</v>
      </c>
      <c r="L30" s="9">
        <f t="shared" si="0"/>
        <v>1138.5749999999998</v>
      </c>
      <c r="M30" s="9">
        <f t="shared" si="2"/>
        <v>347.04</v>
      </c>
      <c r="N30" s="9">
        <f t="shared" si="1"/>
        <v>2.2799999999999998</v>
      </c>
      <c r="O30" s="9">
        <f t="shared" si="3"/>
        <v>5.69</v>
      </c>
      <c r="P30" s="9">
        <f t="shared" si="4"/>
        <v>1493.59</v>
      </c>
      <c r="Q30" s="16">
        <v>1848</v>
      </c>
      <c r="R30" s="22">
        <f t="shared" si="5"/>
        <v>9.6999999999999993</v>
      </c>
    </row>
    <row r="31" spans="1:18" ht="37.9" customHeight="1" x14ac:dyDescent="0.2">
      <c r="A31" s="8">
        <v>24</v>
      </c>
      <c r="B31" s="11" t="s">
        <v>82</v>
      </c>
      <c r="C31" s="12" t="s">
        <v>2</v>
      </c>
      <c r="D31" s="12" t="s">
        <v>22</v>
      </c>
      <c r="E31" s="12" t="s">
        <v>115</v>
      </c>
      <c r="F31" s="12" t="s">
        <v>115</v>
      </c>
      <c r="G31" s="12" t="s">
        <v>115</v>
      </c>
      <c r="H31" s="14">
        <v>705</v>
      </c>
      <c r="I31" s="14">
        <v>719</v>
      </c>
      <c r="J31" s="14">
        <v>725.5</v>
      </c>
      <c r="K31" s="14">
        <v>753.1</v>
      </c>
      <c r="L31" s="9">
        <f t="shared" si="0"/>
        <v>725.65</v>
      </c>
      <c r="M31" s="9">
        <f t="shared" si="2"/>
        <v>221.18</v>
      </c>
      <c r="N31" s="9">
        <f t="shared" si="1"/>
        <v>1.45</v>
      </c>
      <c r="O31" s="9">
        <f t="shared" si="3"/>
        <v>3.63</v>
      </c>
      <c r="P31" s="9">
        <f t="shared" si="4"/>
        <v>951.91</v>
      </c>
      <c r="Q31" s="16">
        <v>1848</v>
      </c>
      <c r="R31" s="22">
        <f t="shared" si="5"/>
        <v>6.18</v>
      </c>
    </row>
    <row r="32" spans="1:18" ht="22.9" customHeight="1" x14ac:dyDescent="0.2">
      <c r="A32" s="8">
        <v>25</v>
      </c>
      <c r="B32" s="11" t="s">
        <v>83</v>
      </c>
      <c r="C32" s="12" t="s">
        <v>2</v>
      </c>
      <c r="D32" s="12" t="s">
        <v>23</v>
      </c>
      <c r="E32" s="12" t="s">
        <v>115</v>
      </c>
      <c r="F32" s="12" t="s">
        <v>115</v>
      </c>
      <c r="G32" s="12" t="s">
        <v>115</v>
      </c>
      <c r="H32" s="14">
        <v>599.6</v>
      </c>
      <c r="I32" s="14">
        <v>603.5</v>
      </c>
      <c r="J32" s="14">
        <v>628</v>
      </c>
      <c r="K32" s="14">
        <v>615.20000000000005</v>
      </c>
      <c r="L32" s="9">
        <f t="shared" si="0"/>
        <v>611.57500000000005</v>
      </c>
      <c r="M32" s="9">
        <f t="shared" si="2"/>
        <v>186.41</v>
      </c>
      <c r="N32" s="9">
        <f t="shared" si="1"/>
        <v>1.22</v>
      </c>
      <c r="O32" s="9">
        <f t="shared" si="3"/>
        <v>3.06</v>
      </c>
      <c r="P32" s="9">
        <f t="shared" si="4"/>
        <v>802.27</v>
      </c>
      <c r="Q32" s="16">
        <v>1848</v>
      </c>
      <c r="R32" s="22">
        <f t="shared" si="5"/>
        <v>5.21</v>
      </c>
    </row>
    <row r="33" spans="1:18" ht="12" customHeight="1" x14ac:dyDescent="0.2">
      <c r="A33" s="8">
        <v>26</v>
      </c>
      <c r="B33" s="11" t="s">
        <v>84</v>
      </c>
      <c r="C33" s="12" t="s">
        <v>24</v>
      </c>
      <c r="D33" s="12" t="s">
        <v>25</v>
      </c>
      <c r="E33" s="12" t="s">
        <v>115</v>
      </c>
      <c r="F33" s="12" t="s">
        <v>115</v>
      </c>
      <c r="G33" s="12" t="s">
        <v>115</v>
      </c>
      <c r="H33" s="14">
        <v>747.1</v>
      </c>
      <c r="I33" s="14">
        <v>766.3</v>
      </c>
      <c r="J33" s="14">
        <v>780.9</v>
      </c>
      <c r="K33" s="14">
        <v>797.6</v>
      </c>
      <c r="L33" s="9">
        <f t="shared" si="0"/>
        <v>772.97500000000002</v>
      </c>
      <c r="M33" s="9">
        <f t="shared" si="2"/>
        <v>235.6</v>
      </c>
      <c r="N33" s="9">
        <f t="shared" si="1"/>
        <v>1.55</v>
      </c>
      <c r="O33" s="9">
        <f t="shared" si="3"/>
        <v>3.86</v>
      </c>
      <c r="P33" s="9">
        <f t="shared" si="4"/>
        <v>1013.99</v>
      </c>
      <c r="Q33" s="16">
        <v>1848</v>
      </c>
      <c r="R33" s="22">
        <f t="shared" si="5"/>
        <v>6.58</v>
      </c>
    </row>
    <row r="34" spans="1:18" ht="51.6" customHeight="1" x14ac:dyDescent="0.2">
      <c r="A34" s="8">
        <v>27</v>
      </c>
      <c r="B34" s="11" t="s">
        <v>85</v>
      </c>
      <c r="C34" s="12" t="s">
        <v>26</v>
      </c>
      <c r="D34" s="12" t="s">
        <v>27</v>
      </c>
      <c r="E34" s="12" t="s">
        <v>115</v>
      </c>
      <c r="F34" s="12" t="s">
        <v>115</v>
      </c>
      <c r="G34" s="12" t="s">
        <v>115</v>
      </c>
      <c r="H34" s="14">
        <v>757.4</v>
      </c>
      <c r="I34" s="14">
        <v>786.7</v>
      </c>
      <c r="J34" s="14">
        <v>793.2</v>
      </c>
      <c r="K34" s="14">
        <v>813.2</v>
      </c>
      <c r="L34" s="9">
        <f t="shared" si="0"/>
        <v>787.625</v>
      </c>
      <c r="M34" s="9">
        <f t="shared" si="2"/>
        <v>240.07</v>
      </c>
      <c r="N34" s="9">
        <f t="shared" si="1"/>
        <v>1.58</v>
      </c>
      <c r="O34" s="9">
        <f t="shared" si="3"/>
        <v>3.94</v>
      </c>
      <c r="P34" s="9">
        <f t="shared" si="4"/>
        <v>1033.22</v>
      </c>
      <c r="Q34" s="16">
        <v>1848</v>
      </c>
      <c r="R34" s="22">
        <f t="shared" si="5"/>
        <v>6.71</v>
      </c>
    </row>
    <row r="35" spans="1:18" ht="21.6" customHeight="1" x14ac:dyDescent="0.2">
      <c r="A35" s="8">
        <v>28</v>
      </c>
      <c r="B35" s="11" t="s">
        <v>86</v>
      </c>
      <c r="C35" s="12" t="s">
        <v>28</v>
      </c>
      <c r="D35" s="12" t="s">
        <v>29</v>
      </c>
      <c r="E35" s="12" t="s">
        <v>115</v>
      </c>
      <c r="F35" s="12" t="s">
        <v>115</v>
      </c>
      <c r="G35" s="12" t="s">
        <v>115</v>
      </c>
      <c r="H35" s="14">
        <v>695.5</v>
      </c>
      <c r="I35" s="14">
        <v>707.1</v>
      </c>
      <c r="J35" s="14">
        <v>725.5</v>
      </c>
      <c r="K35" s="14">
        <v>735.4</v>
      </c>
      <c r="L35" s="9">
        <f t="shared" si="0"/>
        <v>715.875</v>
      </c>
      <c r="M35" s="9">
        <f t="shared" si="2"/>
        <v>218.2</v>
      </c>
      <c r="N35" s="9">
        <f t="shared" si="1"/>
        <v>1.43</v>
      </c>
      <c r="O35" s="9">
        <f t="shared" si="3"/>
        <v>3.58</v>
      </c>
      <c r="P35" s="9">
        <f t="shared" si="4"/>
        <v>939.09</v>
      </c>
      <c r="Q35" s="16">
        <v>1848</v>
      </c>
      <c r="R35" s="22">
        <f t="shared" si="5"/>
        <v>6.1</v>
      </c>
    </row>
    <row r="36" spans="1:18" ht="12" customHeight="1" x14ac:dyDescent="0.2">
      <c r="A36" s="8">
        <v>29</v>
      </c>
      <c r="B36" s="11" t="s">
        <v>87</v>
      </c>
      <c r="C36" s="12" t="s">
        <v>28</v>
      </c>
      <c r="D36" s="12" t="s">
        <v>30</v>
      </c>
      <c r="E36" s="12" t="s">
        <v>115</v>
      </c>
      <c r="F36" s="12" t="s">
        <v>115</v>
      </c>
      <c r="G36" s="12" t="s">
        <v>115</v>
      </c>
      <c r="H36" s="14">
        <v>957.3</v>
      </c>
      <c r="I36" s="14">
        <v>964.1</v>
      </c>
      <c r="J36" s="14">
        <v>999.2</v>
      </c>
      <c r="K36" s="14">
        <v>989.6</v>
      </c>
      <c r="L36" s="9">
        <f t="shared" si="0"/>
        <v>977.55000000000007</v>
      </c>
      <c r="M36" s="9">
        <f t="shared" si="2"/>
        <v>297.95999999999998</v>
      </c>
      <c r="N36" s="9">
        <f t="shared" si="1"/>
        <v>1.96</v>
      </c>
      <c r="O36" s="9">
        <f t="shared" si="3"/>
        <v>4.8899999999999997</v>
      </c>
      <c r="P36" s="9">
        <f t="shared" si="4"/>
        <v>1282.3599999999999</v>
      </c>
      <c r="Q36" s="16">
        <v>1848</v>
      </c>
      <c r="R36" s="22">
        <f t="shared" si="5"/>
        <v>8.33</v>
      </c>
    </row>
    <row r="37" spans="1:18" ht="21.6" customHeight="1" x14ac:dyDescent="0.2">
      <c r="A37" s="8">
        <v>30</v>
      </c>
      <c r="B37" s="11" t="s">
        <v>88</v>
      </c>
      <c r="C37" s="12" t="s">
        <v>31</v>
      </c>
      <c r="D37" s="12" t="s">
        <v>32</v>
      </c>
      <c r="E37" s="12" t="s">
        <v>115</v>
      </c>
      <c r="F37" s="12" t="s">
        <v>115</v>
      </c>
      <c r="G37" s="12" t="s">
        <v>115</v>
      </c>
      <c r="H37" s="14">
        <v>548.1</v>
      </c>
      <c r="I37" s="14">
        <v>553</v>
      </c>
      <c r="J37" s="14">
        <v>567.6</v>
      </c>
      <c r="K37" s="14">
        <v>584.4</v>
      </c>
      <c r="L37" s="9">
        <f t="shared" si="0"/>
        <v>563.27499999999998</v>
      </c>
      <c r="M37" s="9">
        <f t="shared" si="2"/>
        <v>171.69</v>
      </c>
      <c r="N37" s="9">
        <f t="shared" si="1"/>
        <v>1.1299999999999999</v>
      </c>
      <c r="O37" s="9">
        <f t="shared" si="3"/>
        <v>2.82</v>
      </c>
      <c r="P37" s="9">
        <f t="shared" si="4"/>
        <v>738.92</v>
      </c>
      <c r="Q37" s="16">
        <v>1848</v>
      </c>
      <c r="R37" s="22">
        <f t="shared" si="5"/>
        <v>4.8</v>
      </c>
    </row>
    <row r="38" spans="1:18" ht="12" customHeight="1" x14ac:dyDescent="0.2">
      <c r="A38" s="8">
        <v>31</v>
      </c>
      <c r="B38" s="11" t="s">
        <v>89</v>
      </c>
      <c r="C38" s="12" t="s">
        <v>33</v>
      </c>
      <c r="D38" s="12" t="s">
        <v>34</v>
      </c>
      <c r="E38" s="12" t="s">
        <v>115</v>
      </c>
      <c r="F38" s="12" t="s">
        <v>115</v>
      </c>
      <c r="G38" s="12" t="s">
        <v>115</v>
      </c>
      <c r="H38" s="14">
        <v>1438</v>
      </c>
      <c r="I38" s="14">
        <v>1462.3</v>
      </c>
      <c r="J38" s="14">
        <v>1467.4</v>
      </c>
      <c r="K38" s="14">
        <v>1523.1</v>
      </c>
      <c r="L38" s="9">
        <f t="shared" si="0"/>
        <v>1472.7000000000003</v>
      </c>
      <c r="M38" s="9">
        <f t="shared" si="2"/>
        <v>448.88</v>
      </c>
      <c r="N38" s="9">
        <f t="shared" si="1"/>
        <v>2.95</v>
      </c>
      <c r="O38" s="9">
        <f t="shared" si="3"/>
        <v>7.36</v>
      </c>
      <c r="P38" s="9">
        <f t="shared" si="4"/>
        <v>1931.89</v>
      </c>
      <c r="Q38" s="16">
        <v>1848</v>
      </c>
      <c r="R38" s="22">
        <f t="shared" si="5"/>
        <v>12.54</v>
      </c>
    </row>
    <row r="39" spans="1:18" ht="21.6" customHeight="1" x14ac:dyDescent="0.2">
      <c r="A39" s="8">
        <v>32</v>
      </c>
      <c r="B39" s="11" t="s">
        <v>90</v>
      </c>
      <c r="C39" s="12" t="s">
        <v>35</v>
      </c>
      <c r="D39" s="12" t="s">
        <v>36</v>
      </c>
      <c r="E39" s="12" t="s">
        <v>115</v>
      </c>
      <c r="F39" s="12" t="s">
        <v>115</v>
      </c>
      <c r="G39" s="12" t="s">
        <v>115</v>
      </c>
      <c r="H39" s="14">
        <v>1558.7</v>
      </c>
      <c r="I39" s="14">
        <v>1527.4</v>
      </c>
      <c r="J39" s="14">
        <v>1528.3</v>
      </c>
      <c r="K39" s="14">
        <v>1508.9</v>
      </c>
      <c r="L39" s="9">
        <f t="shared" si="0"/>
        <v>1530.8250000000003</v>
      </c>
      <c r="M39" s="9">
        <f t="shared" si="2"/>
        <v>466.6</v>
      </c>
      <c r="N39" s="9">
        <f t="shared" si="1"/>
        <v>3.06</v>
      </c>
      <c r="O39" s="9">
        <f t="shared" si="3"/>
        <v>7.65</v>
      </c>
      <c r="P39" s="9">
        <f t="shared" si="4"/>
        <v>2008.14</v>
      </c>
      <c r="Q39" s="16">
        <v>1848</v>
      </c>
      <c r="R39" s="22">
        <f t="shared" si="5"/>
        <v>13.04</v>
      </c>
    </row>
    <row r="40" spans="1:18" ht="12" customHeight="1" x14ac:dyDescent="0.2">
      <c r="A40" s="8">
        <v>33</v>
      </c>
      <c r="B40" s="11" t="s">
        <v>91</v>
      </c>
      <c r="C40" s="12" t="s">
        <v>35</v>
      </c>
      <c r="D40" s="12" t="s">
        <v>123</v>
      </c>
      <c r="E40" s="12" t="s">
        <v>37</v>
      </c>
      <c r="F40" s="12" t="s">
        <v>115</v>
      </c>
      <c r="G40" s="12" t="s">
        <v>115</v>
      </c>
      <c r="H40" s="14">
        <v>1679.9</v>
      </c>
      <c r="I40" s="14">
        <v>1646</v>
      </c>
      <c r="J40" s="14">
        <v>1660.3</v>
      </c>
      <c r="K40" s="14">
        <v>1607.6</v>
      </c>
      <c r="L40" s="9">
        <f t="shared" si="0"/>
        <v>1648.4499999999998</v>
      </c>
      <c r="M40" s="9">
        <f t="shared" si="2"/>
        <v>502.45</v>
      </c>
      <c r="N40" s="9">
        <f t="shared" si="1"/>
        <v>3.3</v>
      </c>
      <c r="O40" s="9">
        <f t="shared" si="3"/>
        <v>8.24</v>
      </c>
      <c r="P40" s="9">
        <f t="shared" si="4"/>
        <v>2162.44</v>
      </c>
      <c r="Q40" s="16">
        <v>1848</v>
      </c>
      <c r="R40" s="22">
        <f t="shared" si="5"/>
        <v>14.04</v>
      </c>
    </row>
    <row r="41" spans="1:18" ht="40.15" customHeight="1" x14ac:dyDescent="0.2">
      <c r="A41" s="8">
        <v>34</v>
      </c>
      <c r="B41" s="11" t="s">
        <v>92</v>
      </c>
      <c r="C41" s="12" t="s">
        <v>35</v>
      </c>
      <c r="D41" s="12" t="s">
        <v>38</v>
      </c>
      <c r="E41" s="12" t="s">
        <v>115</v>
      </c>
      <c r="F41" s="12" t="s">
        <v>115</v>
      </c>
      <c r="G41" s="12" t="s">
        <v>115</v>
      </c>
      <c r="H41" s="14">
        <v>1656.9</v>
      </c>
      <c r="I41" s="14">
        <v>1690.8</v>
      </c>
      <c r="J41" s="14">
        <v>1612.8</v>
      </c>
      <c r="K41" s="14">
        <v>1607.3</v>
      </c>
      <c r="L41" s="9">
        <f t="shared" si="0"/>
        <v>1641.95</v>
      </c>
      <c r="M41" s="9">
        <f t="shared" si="2"/>
        <v>500.47</v>
      </c>
      <c r="N41" s="9">
        <f t="shared" si="1"/>
        <v>3.28</v>
      </c>
      <c r="O41" s="9">
        <f t="shared" si="3"/>
        <v>8.2100000000000009</v>
      </c>
      <c r="P41" s="9">
        <f t="shared" si="4"/>
        <v>2153.91</v>
      </c>
      <c r="Q41" s="16">
        <v>1848</v>
      </c>
      <c r="R41" s="22">
        <f t="shared" si="5"/>
        <v>13.99</v>
      </c>
    </row>
    <row r="42" spans="1:18" ht="12" customHeight="1" x14ac:dyDescent="0.2">
      <c r="A42" s="8">
        <v>35</v>
      </c>
      <c r="B42" s="11" t="s">
        <v>93</v>
      </c>
      <c r="C42" s="12" t="s">
        <v>39</v>
      </c>
      <c r="D42" s="12"/>
      <c r="E42" s="12" t="s">
        <v>115</v>
      </c>
      <c r="F42" s="12" t="s">
        <v>115</v>
      </c>
      <c r="G42" s="12" t="s">
        <v>115</v>
      </c>
      <c r="H42" s="14">
        <v>724</v>
      </c>
      <c r="I42" s="14">
        <v>748.7</v>
      </c>
      <c r="J42" s="14">
        <v>762.3</v>
      </c>
      <c r="K42" s="14">
        <v>809.1</v>
      </c>
      <c r="L42" s="9">
        <f t="shared" si="0"/>
        <v>761.02499999999998</v>
      </c>
      <c r="M42" s="9">
        <f t="shared" si="2"/>
        <v>231.96</v>
      </c>
      <c r="N42" s="9">
        <f t="shared" si="1"/>
        <v>1.52</v>
      </c>
      <c r="O42" s="9">
        <f t="shared" si="3"/>
        <v>3.81</v>
      </c>
      <c r="P42" s="9">
        <f t="shared" si="4"/>
        <v>998.32</v>
      </c>
      <c r="Q42" s="16">
        <v>1848</v>
      </c>
      <c r="R42" s="22">
        <f t="shared" si="5"/>
        <v>6.48</v>
      </c>
    </row>
    <row r="43" spans="1:18" ht="21.6" customHeight="1" x14ac:dyDescent="0.2">
      <c r="A43" s="8">
        <v>36</v>
      </c>
      <c r="B43" s="11" t="s">
        <v>94</v>
      </c>
      <c r="C43" s="12" t="s">
        <v>40</v>
      </c>
      <c r="D43" s="12" t="s">
        <v>41</v>
      </c>
      <c r="E43" s="12" t="s">
        <v>115</v>
      </c>
      <c r="F43" s="12" t="s">
        <v>115</v>
      </c>
      <c r="G43" s="12" t="s">
        <v>115</v>
      </c>
      <c r="H43" s="14">
        <v>1028.7</v>
      </c>
      <c r="I43" s="14">
        <v>1050.7</v>
      </c>
      <c r="J43" s="14">
        <v>1077.4000000000001</v>
      </c>
      <c r="K43" s="14">
        <v>1118.3</v>
      </c>
      <c r="L43" s="9">
        <f t="shared" si="0"/>
        <v>1068.7750000000001</v>
      </c>
      <c r="M43" s="9">
        <f t="shared" si="2"/>
        <v>325.76</v>
      </c>
      <c r="N43" s="9">
        <f t="shared" si="1"/>
        <v>2.14</v>
      </c>
      <c r="O43" s="9">
        <f t="shared" si="3"/>
        <v>5.34</v>
      </c>
      <c r="P43" s="9">
        <f t="shared" si="4"/>
        <v>1402.02</v>
      </c>
      <c r="Q43" s="16">
        <v>1848</v>
      </c>
      <c r="R43" s="22">
        <f t="shared" si="5"/>
        <v>9.1</v>
      </c>
    </row>
    <row r="44" spans="1:18" ht="21.6" customHeight="1" x14ac:dyDescent="0.2">
      <c r="A44" s="8">
        <v>37</v>
      </c>
      <c r="B44" s="11" t="s">
        <v>95</v>
      </c>
      <c r="C44" s="12" t="s">
        <v>40</v>
      </c>
      <c r="D44" s="12" t="s">
        <v>42</v>
      </c>
      <c r="E44" s="12" t="s">
        <v>115</v>
      </c>
      <c r="F44" s="12" t="s">
        <v>115</v>
      </c>
      <c r="G44" s="12" t="s">
        <v>115</v>
      </c>
      <c r="H44" s="14">
        <v>1489.2</v>
      </c>
      <c r="I44" s="14">
        <v>1546</v>
      </c>
      <c r="J44" s="14">
        <v>1552.2</v>
      </c>
      <c r="K44" s="14">
        <v>1573</v>
      </c>
      <c r="L44" s="9">
        <f t="shared" si="0"/>
        <v>1540.1</v>
      </c>
      <c r="M44" s="9">
        <f t="shared" si="2"/>
        <v>469.42</v>
      </c>
      <c r="N44" s="9">
        <f t="shared" si="1"/>
        <v>3.08</v>
      </c>
      <c r="O44" s="9">
        <f t="shared" si="3"/>
        <v>7.7</v>
      </c>
      <c r="P44" s="9">
        <f t="shared" si="4"/>
        <v>2020.3</v>
      </c>
      <c r="Q44" s="16">
        <v>1848</v>
      </c>
      <c r="R44" s="22">
        <f t="shared" si="5"/>
        <v>13.12</v>
      </c>
    </row>
    <row r="45" spans="1:18" ht="27" customHeight="1" x14ac:dyDescent="0.2">
      <c r="A45" s="8">
        <v>38</v>
      </c>
      <c r="B45" s="11" t="s">
        <v>96</v>
      </c>
      <c r="C45" s="12" t="s">
        <v>43</v>
      </c>
      <c r="D45" s="12" t="s">
        <v>44</v>
      </c>
      <c r="E45" s="12" t="s">
        <v>115</v>
      </c>
      <c r="F45" s="12" t="s">
        <v>115</v>
      </c>
      <c r="G45" s="12" t="s">
        <v>115</v>
      </c>
      <c r="H45" s="14">
        <v>665.5</v>
      </c>
      <c r="I45" s="15">
        <v>693.5</v>
      </c>
      <c r="J45" s="15">
        <v>706.4</v>
      </c>
      <c r="K45" s="15">
        <v>734.4</v>
      </c>
      <c r="L45" s="9">
        <f t="shared" si="0"/>
        <v>699.95</v>
      </c>
      <c r="M45" s="9">
        <f t="shared" si="2"/>
        <v>213.34</v>
      </c>
      <c r="N45" s="9">
        <f t="shared" si="1"/>
        <v>1.4</v>
      </c>
      <c r="O45" s="9">
        <f t="shared" si="3"/>
        <v>3.5</v>
      </c>
      <c r="P45" s="9">
        <f t="shared" si="4"/>
        <v>918.19</v>
      </c>
      <c r="Q45" s="16">
        <v>1848</v>
      </c>
      <c r="R45" s="22">
        <f t="shared" si="5"/>
        <v>5.96</v>
      </c>
    </row>
    <row r="46" spans="1:18" ht="12" customHeight="1" x14ac:dyDescent="0.2">
      <c r="A46" s="8">
        <v>39</v>
      </c>
      <c r="B46" s="11" t="s">
        <v>97</v>
      </c>
      <c r="C46" s="12" t="s">
        <v>45</v>
      </c>
      <c r="D46" s="12" t="s">
        <v>46</v>
      </c>
      <c r="E46" s="12" t="s">
        <v>115</v>
      </c>
      <c r="F46" s="12" t="s">
        <v>115</v>
      </c>
      <c r="G46" s="12" t="s">
        <v>115</v>
      </c>
      <c r="H46" s="14">
        <v>747.9</v>
      </c>
      <c r="I46" s="14">
        <v>780.3</v>
      </c>
      <c r="J46" s="14">
        <v>803.4</v>
      </c>
      <c r="K46" s="14">
        <v>845.6</v>
      </c>
      <c r="L46" s="9">
        <f t="shared" si="0"/>
        <v>794.3</v>
      </c>
      <c r="M46" s="9">
        <f t="shared" si="2"/>
        <v>242.1</v>
      </c>
      <c r="N46" s="9">
        <f t="shared" si="1"/>
        <v>1.59</v>
      </c>
      <c r="O46" s="9">
        <f t="shared" si="3"/>
        <v>3.97</v>
      </c>
      <c r="P46" s="9">
        <f t="shared" si="4"/>
        <v>1041.96</v>
      </c>
      <c r="Q46" s="16">
        <v>1848</v>
      </c>
      <c r="R46" s="22">
        <f t="shared" si="5"/>
        <v>6.77</v>
      </c>
    </row>
    <row r="47" spans="1:18" ht="12" customHeight="1" x14ac:dyDescent="0.2">
      <c r="A47" s="8">
        <v>40</v>
      </c>
      <c r="B47" s="11" t="s">
        <v>98</v>
      </c>
      <c r="C47" s="12" t="s">
        <v>45</v>
      </c>
      <c r="D47" s="12" t="s">
        <v>46</v>
      </c>
      <c r="E47" s="12" t="s">
        <v>47</v>
      </c>
      <c r="F47" s="12" t="s">
        <v>48</v>
      </c>
      <c r="G47" s="12" t="s">
        <v>115</v>
      </c>
      <c r="H47" s="14">
        <v>964.3</v>
      </c>
      <c r="I47" s="14">
        <v>995</v>
      </c>
      <c r="J47" s="14">
        <v>987</v>
      </c>
      <c r="K47" s="14">
        <v>1068.4000000000001</v>
      </c>
      <c r="L47" s="9">
        <f t="shared" si="0"/>
        <v>1003.6750000000001</v>
      </c>
      <c r="M47" s="9">
        <f t="shared" si="2"/>
        <v>305.92</v>
      </c>
      <c r="N47" s="9">
        <f t="shared" si="1"/>
        <v>2.0099999999999998</v>
      </c>
      <c r="O47" s="9">
        <f t="shared" si="3"/>
        <v>5.0199999999999996</v>
      </c>
      <c r="P47" s="9">
        <f t="shared" si="4"/>
        <v>1316.63</v>
      </c>
      <c r="Q47" s="16">
        <v>1848</v>
      </c>
      <c r="R47" s="22">
        <f t="shared" si="5"/>
        <v>8.5500000000000007</v>
      </c>
    </row>
    <row r="48" spans="1:18" ht="25.15" customHeight="1" x14ac:dyDescent="0.2">
      <c r="A48" s="8">
        <v>41</v>
      </c>
      <c r="B48" s="11" t="s">
        <v>99</v>
      </c>
      <c r="C48" s="12" t="s">
        <v>45</v>
      </c>
      <c r="D48" s="12" t="s">
        <v>46</v>
      </c>
      <c r="E48" s="12" t="s">
        <v>49</v>
      </c>
      <c r="F48" s="12" t="s">
        <v>50</v>
      </c>
      <c r="G48" s="12" t="s">
        <v>51</v>
      </c>
      <c r="H48" s="14">
        <v>1186.8</v>
      </c>
      <c r="I48" s="14">
        <v>1317.6</v>
      </c>
      <c r="J48" s="14">
        <v>1186.5</v>
      </c>
      <c r="K48" s="14">
        <v>1104.2</v>
      </c>
      <c r="L48" s="9">
        <f t="shared" si="0"/>
        <v>1198.7749999999999</v>
      </c>
      <c r="M48" s="9">
        <f t="shared" si="2"/>
        <v>365.39</v>
      </c>
      <c r="N48" s="9">
        <f t="shared" si="1"/>
        <v>2.4</v>
      </c>
      <c r="O48" s="9">
        <f t="shared" si="3"/>
        <v>5.99</v>
      </c>
      <c r="P48" s="9">
        <f t="shared" si="4"/>
        <v>1572.56</v>
      </c>
      <c r="Q48" s="16">
        <v>1848</v>
      </c>
      <c r="R48" s="22">
        <f t="shared" si="5"/>
        <v>10.210000000000001</v>
      </c>
    </row>
    <row r="49" spans="1:18" ht="12" customHeight="1" x14ac:dyDescent="0.2">
      <c r="A49" s="8">
        <v>42</v>
      </c>
      <c r="B49" s="11" t="s">
        <v>100</v>
      </c>
      <c r="C49" s="12" t="s">
        <v>52</v>
      </c>
      <c r="D49" s="12" t="s">
        <v>53</v>
      </c>
      <c r="E49" s="12" t="s">
        <v>115</v>
      </c>
      <c r="F49" s="12" t="s">
        <v>115</v>
      </c>
      <c r="G49" s="12" t="s">
        <v>115</v>
      </c>
      <c r="H49" s="14">
        <v>875.9</v>
      </c>
      <c r="I49" s="14">
        <v>904.1</v>
      </c>
      <c r="J49" s="14">
        <v>927.2</v>
      </c>
      <c r="K49" s="14">
        <v>940.9</v>
      </c>
      <c r="L49" s="9">
        <f t="shared" si="0"/>
        <v>912.02499999999998</v>
      </c>
      <c r="M49" s="9">
        <f t="shared" si="2"/>
        <v>277.99</v>
      </c>
      <c r="N49" s="9">
        <f t="shared" si="1"/>
        <v>1.82</v>
      </c>
      <c r="O49" s="9">
        <f t="shared" si="3"/>
        <v>4.5599999999999996</v>
      </c>
      <c r="P49" s="9">
        <f t="shared" si="4"/>
        <v>1196.4000000000001</v>
      </c>
      <c r="Q49" s="16">
        <v>1848</v>
      </c>
      <c r="R49" s="22">
        <f t="shared" si="5"/>
        <v>7.77</v>
      </c>
    </row>
    <row r="50" spans="1:18" ht="43.15" customHeight="1" x14ac:dyDescent="0.2">
      <c r="A50" s="8">
        <v>43</v>
      </c>
      <c r="B50" s="11" t="s">
        <v>101</v>
      </c>
      <c r="C50" s="12" t="s">
        <v>52</v>
      </c>
      <c r="D50" s="12" t="s">
        <v>54</v>
      </c>
      <c r="E50" s="12" t="s">
        <v>115</v>
      </c>
      <c r="F50" s="12" t="s">
        <v>115</v>
      </c>
      <c r="G50" s="12" t="s">
        <v>115</v>
      </c>
      <c r="H50" s="14">
        <v>617.20000000000005</v>
      </c>
      <c r="I50" s="14">
        <v>646.9</v>
      </c>
      <c r="J50" s="14">
        <v>667.2</v>
      </c>
      <c r="K50" s="14">
        <v>710</v>
      </c>
      <c r="L50" s="9">
        <f t="shared" si="0"/>
        <v>660.32500000000005</v>
      </c>
      <c r="M50" s="9">
        <f t="shared" si="2"/>
        <v>201.27</v>
      </c>
      <c r="N50" s="9">
        <f t="shared" si="1"/>
        <v>1.32</v>
      </c>
      <c r="O50" s="9">
        <f t="shared" si="3"/>
        <v>3.3</v>
      </c>
      <c r="P50" s="9">
        <f t="shared" si="4"/>
        <v>866.22</v>
      </c>
      <c r="Q50" s="16">
        <v>1848</v>
      </c>
      <c r="R50" s="22">
        <f t="shared" si="5"/>
        <v>5.62</v>
      </c>
    </row>
    <row r="51" spans="1:18" ht="31.15" customHeight="1" x14ac:dyDescent="0.2">
      <c r="A51" s="8">
        <v>44</v>
      </c>
      <c r="B51" s="11" t="s">
        <v>102</v>
      </c>
      <c r="C51" s="12" t="s">
        <v>55</v>
      </c>
      <c r="D51" s="12" t="s">
        <v>56</v>
      </c>
      <c r="E51" s="12" t="s">
        <v>115</v>
      </c>
      <c r="F51" s="12" t="s">
        <v>115</v>
      </c>
      <c r="G51" s="12" t="s">
        <v>115</v>
      </c>
      <c r="H51" s="14">
        <v>664</v>
      </c>
      <c r="I51" s="14">
        <v>684.3</v>
      </c>
      <c r="J51" s="14">
        <v>694</v>
      </c>
      <c r="K51" s="14">
        <v>728.1</v>
      </c>
      <c r="L51" s="9">
        <f t="shared" si="0"/>
        <v>692.6</v>
      </c>
      <c r="M51" s="9">
        <f t="shared" si="2"/>
        <v>211.1</v>
      </c>
      <c r="N51" s="9">
        <f t="shared" si="1"/>
        <v>1.39</v>
      </c>
      <c r="O51" s="9">
        <f t="shared" si="3"/>
        <v>3.46</v>
      </c>
      <c r="P51" s="9">
        <f t="shared" si="4"/>
        <v>908.55</v>
      </c>
      <c r="Q51" s="16">
        <v>1848</v>
      </c>
      <c r="R51" s="22">
        <f t="shared" si="5"/>
        <v>5.9</v>
      </c>
    </row>
    <row r="52" spans="1:18" ht="31.15" customHeight="1" x14ac:dyDescent="0.2">
      <c r="A52" s="8">
        <v>45</v>
      </c>
      <c r="B52" s="11" t="s">
        <v>103</v>
      </c>
      <c r="C52" s="12" t="s">
        <v>57</v>
      </c>
      <c r="D52" s="12" t="s">
        <v>58</v>
      </c>
      <c r="E52" s="12" t="s">
        <v>115</v>
      </c>
      <c r="F52" s="12" t="s">
        <v>115</v>
      </c>
      <c r="G52" s="12" t="s">
        <v>115</v>
      </c>
      <c r="H52" s="14">
        <v>668.5</v>
      </c>
      <c r="I52" s="14">
        <v>676.2</v>
      </c>
      <c r="J52" s="14">
        <v>694.4</v>
      </c>
      <c r="K52" s="14">
        <v>718.5</v>
      </c>
      <c r="L52" s="9">
        <f>AVERAGE(H52:K52)</f>
        <v>689.4</v>
      </c>
      <c r="M52" s="9">
        <f t="shared" si="2"/>
        <v>210.13</v>
      </c>
      <c r="N52" s="9">
        <f>ROUND(L52*0.2/100,2)</f>
        <v>1.38</v>
      </c>
      <c r="O52" s="9">
        <f t="shared" si="3"/>
        <v>3.45</v>
      </c>
      <c r="P52" s="9">
        <f t="shared" si="4"/>
        <v>904.36</v>
      </c>
      <c r="Q52" s="16">
        <v>1848</v>
      </c>
      <c r="R52" s="22">
        <f>ROUND(P52*12/Q52,2)</f>
        <v>5.87</v>
      </c>
    </row>
    <row r="53" spans="1:18" ht="12" customHeight="1" x14ac:dyDescent="0.2">
      <c r="A53" s="28" t="s">
        <v>117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pans="1:18" ht="25.9" customHeight="1" x14ac:dyDescent="0.2">
      <c r="A54" s="29" t="s">
        <v>118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</row>
    <row r="57" spans="1:18" ht="21.6" customHeight="1" x14ac:dyDescent="0.2"/>
    <row r="61" spans="1:18" ht="60" customHeight="1" x14ac:dyDescent="0.2"/>
    <row r="65" ht="12" customHeight="1" x14ac:dyDescent="0.2"/>
    <row r="73" ht="40.9" customHeight="1" x14ac:dyDescent="0.2"/>
    <row r="85" ht="31.15" customHeight="1" x14ac:dyDescent="0.2"/>
    <row r="89" ht="79.150000000000006" customHeight="1" x14ac:dyDescent="0.2"/>
    <row r="105" ht="69.599999999999994" customHeight="1" x14ac:dyDescent="0.2"/>
    <row r="109" ht="21.6" customHeight="1" x14ac:dyDescent="0.2"/>
    <row r="113" ht="21.6" customHeight="1" x14ac:dyDescent="0.2"/>
    <row r="117" ht="40.9" customHeight="1" x14ac:dyDescent="0.2"/>
    <row r="121" ht="60" customHeight="1" x14ac:dyDescent="0.2"/>
    <row r="125" ht="50.45" customHeight="1" x14ac:dyDescent="0.2"/>
    <row r="129" ht="31.15" customHeight="1" x14ac:dyDescent="0.2"/>
    <row r="137" ht="31.15" customHeight="1" x14ac:dyDescent="0.2"/>
    <row r="145" ht="117.6" customHeight="1" x14ac:dyDescent="0.2"/>
    <row r="153" ht="31.15" customHeight="1" x14ac:dyDescent="0.2"/>
    <row r="157" ht="40.9" customHeight="1" x14ac:dyDescent="0.2"/>
    <row r="161" ht="69.599999999999994" customHeight="1" x14ac:dyDescent="0.2"/>
    <row r="165" ht="40.9" customHeight="1" x14ac:dyDescent="0.2"/>
    <row r="169" ht="21.6" customHeight="1" x14ac:dyDescent="0.2"/>
    <row r="173" ht="69.599999999999994" customHeight="1" x14ac:dyDescent="0.2"/>
    <row r="177" ht="12" customHeight="1" x14ac:dyDescent="0.2"/>
    <row r="185" ht="79.150000000000006" customHeight="1" x14ac:dyDescent="0.2"/>
    <row r="189" ht="21.6" customHeight="1" x14ac:dyDescent="0.2"/>
    <row r="193" ht="21.6" customHeight="1" x14ac:dyDescent="0.2"/>
    <row r="197" ht="12" customHeight="1" x14ac:dyDescent="0.2"/>
    <row r="201" ht="21.6" customHeight="1" x14ac:dyDescent="0.2"/>
    <row r="209" ht="21.6" customHeight="1" x14ac:dyDescent="0.2"/>
    <row r="217" ht="79.150000000000006" customHeight="1" x14ac:dyDescent="0.2"/>
    <row r="225" ht="21.6" customHeight="1" x14ac:dyDescent="0.2"/>
    <row r="229" ht="12" customHeight="1" x14ac:dyDescent="0.2"/>
    <row r="233" ht="40.9" customHeight="1" x14ac:dyDescent="0.2"/>
    <row r="237" ht="21.6" customHeight="1" x14ac:dyDescent="0.2"/>
    <row r="241" ht="50.45" customHeight="1" x14ac:dyDescent="0.2"/>
    <row r="245" ht="60" customHeight="1" x14ac:dyDescent="0.2"/>
    <row r="249" ht="60" customHeight="1" x14ac:dyDescent="0.2"/>
    <row r="253" ht="31.15" customHeight="1" x14ac:dyDescent="0.2"/>
    <row r="257" ht="40.9" customHeight="1" x14ac:dyDescent="0.2"/>
    <row r="269" ht="12" customHeight="1" x14ac:dyDescent="0.2"/>
    <row r="273" ht="31.15" customHeight="1" x14ac:dyDescent="0.2"/>
    <row r="277" ht="12" customHeight="1" x14ac:dyDescent="0.2"/>
    <row r="281" ht="79.150000000000006" customHeight="1" x14ac:dyDescent="0.2"/>
    <row r="285" ht="31.15" customHeight="1" x14ac:dyDescent="0.2"/>
  </sheetData>
  <mergeCells count="15">
    <mergeCell ref="A7:R7"/>
    <mergeCell ref="A53:R53"/>
    <mergeCell ref="A54:R54"/>
    <mergeCell ref="R4:R5"/>
    <mergeCell ref="H3:K3"/>
    <mergeCell ref="A4:A5"/>
    <mergeCell ref="B4:B5"/>
    <mergeCell ref="C4:G4"/>
    <mergeCell ref="H4:K4"/>
    <mergeCell ref="L4:L5"/>
    <mergeCell ref="M4:M5"/>
    <mergeCell ref="N4:N5"/>
    <mergeCell ref="P4:P5"/>
    <mergeCell ref="Q4:Q5"/>
    <mergeCell ref="O4:O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priedas FĮ dydžiai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Ekspertė Renata Padalevičiūtė</dc:creator>
  <cp:lastModifiedBy>Kristina Čeponytė</cp:lastModifiedBy>
  <cp:lastPrinted>2016-02-12T10:25:42Z</cp:lastPrinted>
  <dcterms:created xsi:type="dcterms:W3CDTF">2016-02-10T12:50:40Z</dcterms:created>
  <dcterms:modified xsi:type="dcterms:W3CDTF">2018-08-27T12:39:34Z</dcterms:modified>
</cp:coreProperties>
</file>