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C:\Users\dalia\Documents\2021_sprendimai_kolegija\"/>
    </mc:Choice>
  </mc:AlternateContent>
  <xr:revisionPtr revIDLastSave="0" documentId="13_ncr:1_{F0112165-128B-4BD1-AE12-FFE3CC7248DE}" xr6:coauthVersionLast="47" xr6:coauthVersionMax="47" xr10:uidLastSave="{00000000-0000-0000-0000-000000000000}"/>
  <bookViews>
    <workbookView xWindow="-110" yWindow="-110" windowWidth="19420" windowHeight="10420" xr2:uid="{00000000-000D-0000-FFFF-FFFF00000000}"/>
  </bookViews>
  <sheets>
    <sheet name="2016-09-28"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5" i="1" l="1"/>
  <c r="N35" i="1"/>
  <c r="M35" i="1"/>
  <c r="J35" i="1"/>
  <c r="H35" i="1"/>
  <c r="G35" i="1"/>
  <c r="E22" i="1"/>
  <c r="E23" i="1"/>
  <c r="E24" i="1"/>
  <c r="E25" i="1"/>
  <c r="E26" i="1"/>
  <c r="E27" i="1"/>
  <c r="E28" i="1"/>
  <c r="E29" i="1"/>
  <c r="E30" i="1"/>
  <c r="E31" i="1"/>
  <c r="E32" i="1"/>
  <c r="E33" i="1"/>
  <c r="E34" i="1"/>
  <c r="E21" i="1"/>
  <c r="F35" i="1" l="1"/>
</calcChain>
</file>

<file path=xl/sharedStrings.xml><?xml version="1.0" encoding="utf-8"?>
<sst xmlns="http://schemas.openxmlformats.org/spreadsheetml/2006/main" count="110" uniqueCount="78">
  <si>
    <t/>
  </si>
  <si>
    <t>Vidaus reikalų ministerija</t>
  </si>
  <si>
    <t>(ministerijos (-ų), pagal kompetenciją atsakingos (-ų) už iš Europos Sąjungos (toliau – ES) struktūrinių fondų lėšų bendrai finansuojamą (-us) ūkio sektorių (-ius), pavadinimas)</t>
  </si>
  <si>
    <t>07.1.1-CPVA-R-905 Miestų kompleksinė plėtra</t>
  </si>
  <si>
    <t>(2014–2020 m. ES fondų investicijų veiksmų programos įgyvendinimo priemonės kodas ir pavadinimas)</t>
  </si>
  <si>
    <t>2016-09-28</t>
  </si>
  <si>
    <t>Nr.</t>
  </si>
  <si>
    <t>07.1.1-CPVA-R-905-91</t>
  </si>
  <si>
    <t>Eil. Nr.</t>
  </si>
  <si>
    <t>Pareiškėjas</t>
  </si>
  <si>
    <t>Preliminarus iš ES struktūrinių fondų lėšų siūlomo bendrai finansuoti projekto (toliau – projektas)  pavadinimas</t>
  </si>
  <si>
    <t>Preliminari projekto tinkamų finansuoti išlaidų suma (eurais)</t>
  </si>
  <si>
    <t>Paraiškos finansuoti projektą pateikimo įgyvendinančiajai institucijai terminas</t>
  </si>
  <si>
    <t>Reikalavimai projektų parengtumui ir kita reikalinga informacija (jei taikoma)</t>
  </si>
  <si>
    <t>Iš viso</t>
  </si>
  <si>
    <t>Projektui numatomas skirti finansavimas</t>
  </si>
  <si>
    <t>Kiti projekto finansavimo šaltiniai</t>
  </si>
  <si>
    <t>ES struktūrinių fondų lėšos</t>
  </si>
  <si>
    <t>             Nacionalinės projekto lėšos</t>
  </si>
  <si>
    <t>Lietuvos Respublikos valstybės biudžeto lėšos</t>
  </si>
  <si>
    <t>Pareiškėjo ir partnerio (-ių) lėšos</t>
  </si>
  <si>
    <t>Savivaldybės biudžeto lėšos</t>
  </si>
  <si>
    <t>Kitos viešosios lėšos</t>
  </si>
  <si>
    <t>Privačios lėšos</t>
  </si>
  <si>
    <t>1</t>
  </si>
  <si>
    <t>2</t>
  </si>
  <si>
    <t>3</t>
  </si>
  <si>
    <t>4</t>
  </si>
  <si>
    <t>5</t>
  </si>
  <si>
    <t>6</t>
  </si>
  <si>
    <t>7</t>
  </si>
  <si>
    <t>8</t>
  </si>
  <si>
    <t>9</t>
  </si>
  <si>
    <t>10</t>
  </si>
  <si>
    <t>11</t>
  </si>
  <si>
    <t>12</t>
  </si>
  <si>
    <t>1.</t>
  </si>
  <si>
    <t>Anykščių rajono savivaldybės</t>
  </si>
  <si>
    <t>Anykščių miesto viešųjų erdvių sistemos pertvarkymas (II etapas)</t>
  </si>
  <si>
    <t>Suėjus paraiškos pateikimo
terminui projektas turi atitikti
priemonės projektų finansavimo sąlygų aprašo 25.2 papunktyje  nurodytas
parengtumo sąlygas.</t>
  </si>
  <si>
    <t>2.</t>
  </si>
  <si>
    <t>Anykščių rajono savivaldybės administracija</t>
  </si>
  <si>
    <t>Anykščių miesto viešųjų erdvių sistemos pertvarkymas (I etapas)</t>
  </si>
  <si>
    <t>3.</t>
  </si>
  <si>
    <t>Anykščių miesto viešųjų erdvių sistemos pertvarkymas (III etapas)</t>
  </si>
  <si>
    <t>Atitinka PFSA 25 punkte nurodytus parengtumo reikalavimus:
- Bus gautas Nacionalinės žemės tarnybos sutikimas veikloms įgyvendinti;
 -Nekilnojamojo turto, kuris bus naudojamas įgyvendinant projektą, naudojimo paskirtis atitiks PFSA 11.3 p. veiklą;
- Projekto veikloms nėra reikalingas Poveikio aplinkai vertinimas, Atranka dėl poveikio aplinkai vertinimo ar „Natura 2000“ teritorijų reikšmingumo nustatymas;
- Kartu su paraiška bus pateikta patvirtinta projektavimo užduotis</t>
  </si>
  <si>
    <t>4.</t>
  </si>
  <si>
    <t>Bendruomeninės aktyvaus laisvalaikio infrastruktūros įrengimas Anykščių mieste</t>
  </si>
  <si>
    <t>5.</t>
  </si>
  <si>
    <t>Molėtų rajono savivaldybės administracija</t>
  </si>
  <si>
    <t>Ąžuolų ir Kreivosios gatvių teritorijų išnaudojimas įrengiant universalią daugiafunkcinę aikštę</t>
  </si>
  <si>
    <t>6.</t>
  </si>
  <si>
    <t>Viešosios aktyvaus laisvalaikio infrastruktūros plėtra Molėtų mieste, II etapas</t>
  </si>
  <si>
    <t>7.</t>
  </si>
  <si>
    <t>Molėtų miesto centrinės dalies kompleksinis sutvarkymas (I etapas)</t>
  </si>
  <si>
    <t>Projekto parengtumas atitinka arba atitiks iki paraiškos pateikimo PFSA 25 punkte nustatytus reikalavimus.
Dėl nesuformuotų sklypų naudojimo, bus gautas Nacionalinės žemės tarnybos sutikimas. 
25.2.3 p. netaikomas.
25.2.4 p. atitiks iki paraiškos pateikimo (rengiamas statinio techninis projektas).</t>
  </si>
  <si>
    <t>8.</t>
  </si>
  <si>
    <t>Molėtų miesto centrinės dalies kompleksinis sutvarkymas (II etapas)</t>
  </si>
  <si>
    <t>Projekto parengtumas atitinka Projektų finansavimo sąlygų aprašo 25 punkte nurodytus parengtumo reikalavimus.</t>
  </si>
  <si>
    <t>9.</t>
  </si>
  <si>
    <t>Molėtų miesto J. Janonio g. gyvenamojo kvartalo viešosios infrastruktūros sutvarkymas</t>
  </si>
  <si>
    <t>10.</t>
  </si>
  <si>
    <t>Zarasų rajono savivaldybės administracija</t>
  </si>
  <si>
    <t>Prekybos ir paslaugų pasažo įrengimas D. Bukonto gatvėje Zarasų mieste</t>
  </si>
  <si>
    <t>11.</t>
  </si>
  <si>
    <t>Zarasų Pauliaus Širvio progimnazijos sporto aikštyno įrengimas</t>
  </si>
  <si>
    <t>-Suėjus paraiškos pateikimo
terminui projektas turi atitikti
priemonės projektų finansavimo sąlygų aprašo 25.2 papunktyje  nurodytas
parengtumo sąlygas.</t>
  </si>
  <si>
    <t>12.</t>
  </si>
  <si>
    <t>Viešųjų erdvių Zarasų miesto Didžiojoje saloje sutvarkymas</t>
  </si>
  <si>
    <t>13.</t>
  </si>
  <si>
    <t>Zarasų m. viešųjų erdvių kompleksinis sutvarkymas teritorijoje tarp Dariaus ir Girėno g. bei Šiaulių g. ir dviejuose daugiabučių kiemuose P. Širvio g.</t>
  </si>
  <si>
    <t>14.</t>
  </si>
  <si>
    <t>Viešųjų erdvių prie Zarasaičio ežero sutvarkymas ir aktyvaus poilsio infrastruktūros įrengimas</t>
  </si>
  <si>
    <t>- žemės sklypai perduoti pagal panaudos sutartis Zarasų rajono savivaldybės administracijai;
 -Nekilnojamojo turto, kuris bus naudojamas įgyvendinant projektą, naudojimo paskirtis atitiks PFSA 11.2.1. p. veiklas;
-  rengiami techninio projekto parengimo paslaugų viešojo pirkimo dokumentai (iki paraiškos pateikimo bus įgyvendinti PFSA 25.2.5. p. reikalavimai).</t>
  </si>
  <si>
    <t>IŠ VISO:</t>
  </si>
  <si>
    <t>Regionui numatytas ES struktūrinių fondų lėšų limitas:</t>
  </si>
  <si>
    <t>IŠ ES STRUKTŪRINIŲ FONDŲ LĖŠŲ SIŪLOMŲ BENDRAI FINANSUOTI UTENOS REGIONO PROJEKTŲ SĄRAŠAS</t>
  </si>
  <si>
    <t xml:space="preserve">PATVIRTINTA
Utenos regiono plėtros tarybos
2016 m. rugsėjo 28 d. sprendimu Nr. 51/7S-36
(Utenos regiono plėtros tarybos 2021 m. rugsėjo 10  d. sprendimo Nr. KS(T)-16  redakcija)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</si>
</sst>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27]#,##0.00"/>
    <numFmt numFmtId="165" formatCode="[$-10427]yyyy\-mm\-dd"/>
    <numFmt numFmtId="166" formatCode="[$-10409]#,##0.00"/>
  </numFmts>
  <fonts count="7" x14ac:knownFonts="1">
    <font>
      <sz val="11"/>
      <color rgb="FF000000"/>
      <name val="Calibri"/>
      <family val="2"/>
      <scheme val="minor"/>
    </font>
    <font>
      <sz val="11"/>
      <name val="Calibri"/>
      <family val="2"/>
      <charset val="186"/>
    </font>
    <font>
      <sz val="11"/>
      <color rgb="FF000000"/>
      <name val="Calibri"/>
      <family val="2"/>
      <scheme val="minor"/>
    </font>
    <font>
      <sz val="12"/>
      <color rgb="FF000000"/>
      <name val="Times New Roman"/>
      <family val="1"/>
      <charset val="186"/>
    </font>
    <font>
      <sz val="12"/>
      <name val="Times New Roman"/>
      <family val="1"/>
      <charset val="186"/>
    </font>
    <font>
      <b/>
      <sz val="12"/>
      <color rgb="FF000000"/>
      <name val="Times New Roman"/>
      <family val="1"/>
      <charset val="186"/>
    </font>
    <font>
      <b/>
      <sz val="12"/>
      <name val="Times New Roman"/>
      <family val="1"/>
      <charset val="186"/>
    </font>
  </fonts>
  <fills count="3">
    <fill>
      <patternFill patternType="none"/>
    </fill>
    <fill>
      <patternFill patternType="gray125"/>
    </fill>
    <fill>
      <patternFill patternType="solid">
        <fgColor rgb="FFD3D3D3"/>
        <bgColor rgb="FFD3D3D3"/>
      </patternFill>
    </fill>
  </fills>
  <borders count="21">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D3D3D3"/>
      </left>
      <right style="thin">
        <color rgb="FFD3D3D3"/>
      </right>
      <top style="thin">
        <color rgb="FF000000"/>
      </top>
      <bottom style="thin">
        <color rgb="FFD3D3D3"/>
      </bottom>
      <diagonal/>
    </border>
    <border>
      <left/>
      <right/>
      <top style="thin">
        <color rgb="FF000000"/>
      </top>
      <bottom style="thin">
        <color rgb="FFD3D3D3"/>
      </bottom>
      <diagonal/>
    </border>
    <border>
      <left/>
      <right style="thin">
        <color rgb="FFD3D3D3"/>
      </right>
      <top style="thin">
        <color rgb="FF000000"/>
      </top>
      <bottom style="thin">
        <color rgb="FFD3D3D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s>
  <cellStyleXfs count="2">
    <xf numFmtId="0" fontId="0" fillId="0" borderId="0"/>
    <xf numFmtId="0" fontId="2" fillId="0" borderId="0"/>
  </cellStyleXfs>
  <cellXfs count="52">
    <xf numFmtId="0" fontId="1" fillId="0" borderId="0" xfId="0" applyFont="1" applyFill="1" applyBorder="1"/>
    <xf numFmtId="0" fontId="4" fillId="0" borderId="0" xfId="0" applyFont="1" applyFill="1" applyBorder="1"/>
    <xf numFmtId="0" fontId="3" fillId="0" borderId="0" xfId="1" applyFont="1" applyAlignment="1">
      <alignment horizontal="center" vertical="top" wrapText="1" readingOrder="1"/>
    </xf>
    <xf numFmtId="0" fontId="5" fillId="2" borderId="2" xfId="1" applyFont="1" applyFill="1" applyBorder="1" applyAlignment="1">
      <alignment horizontal="center" vertical="center" wrapText="1" readingOrder="1"/>
    </xf>
    <xf numFmtId="0" fontId="5" fillId="2" borderId="2" xfId="1" applyFont="1" applyFill="1" applyBorder="1" applyAlignment="1">
      <alignment horizontal="center" vertical="top" wrapText="1" readingOrder="1"/>
    </xf>
    <xf numFmtId="0" fontId="3" fillId="0" borderId="2" xfId="1" applyFont="1" applyBorder="1" applyAlignment="1">
      <alignment vertical="top" wrapText="1" readingOrder="1"/>
    </xf>
    <xf numFmtId="164" fontId="3" fillId="0" borderId="2" xfId="1" applyNumberFormat="1" applyFont="1" applyBorder="1" applyAlignment="1">
      <alignment vertical="top" wrapText="1" readingOrder="1"/>
    </xf>
    <xf numFmtId="0" fontId="3" fillId="0" borderId="2" xfId="1" applyFont="1" applyBorder="1" applyAlignment="1">
      <alignment horizontal="right" vertical="top" wrapText="1" readingOrder="1"/>
    </xf>
    <xf numFmtId="164" fontId="5" fillId="0" borderId="17" xfId="1" applyNumberFormat="1" applyFont="1" applyBorder="1" applyAlignment="1">
      <alignment vertical="top" wrapText="1" readingOrder="1"/>
    </xf>
    <xf numFmtId="164" fontId="5" fillId="0" borderId="17" xfId="1" applyNumberFormat="1" applyFont="1" applyBorder="1" applyAlignment="1">
      <alignment vertical="top" wrapText="1" readingOrder="1"/>
    </xf>
    <xf numFmtId="0" fontId="3" fillId="0" borderId="2" xfId="1" applyFont="1" applyBorder="1" applyAlignment="1">
      <alignment horizontal="right" vertical="top" wrapText="1" readingOrder="1"/>
    </xf>
    <xf numFmtId="0" fontId="4" fillId="0" borderId="4" xfId="1" applyFont="1" applyBorder="1" applyAlignment="1">
      <alignment vertical="top" wrapText="1"/>
    </xf>
    <xf numFmtId="0" fontId="4" fillId="0" borderId="5" xfId="1" applyFont="1" applyBorder="1" applyAlignment="1">
      <alignment vertical="top" wrapText="1"/>
    </xf>
    <xf numFmtId="166" fontId="3" fillId="0" borderId="2" xfId="1" applyNumberFormat="1" applyFont="1" applyBorder="1" applyAlignment="1">
      <alignment horizontal="left" vertical="top" wrapText="1" readingOrder="1"/>
    </xf>
    <xf numFmtId="0" fontId="6" fillId="0" borderId="0" xfId="0" applyFont="1" applyFill="1" applyBorder="1" applyAlignment="1">
      <alignment horizontal="right"/>
    </xf>
    <xf numFmtId="165" fontId="3" fillId="0" borderId="2" xfId="1" applyNumberFormat="1" applyFont="1" applyBorder="1" applyAlignment="1">
      <alignment horizontal="right" vertical="top" wrapText="1" readingOrder="1"/>
    </xf>
    <xf numFmtId="0" fontId="5" fillId="0" borderId="17" xfId="1" applyFont="1" applyBorder="1" applyAlignment="1">
      <alignment horizontal="right" vertical="top" wrapText="1" readingOrder="1"/>
    </xf>
    <xf numFmtId="0" fontId="4" fillId="0" borderId="18" xfId="1" applyFont="1" applyBorder="1" applyAlignment="1">
      <alignment vertical="top" wrapText="1"/>
    </xf>
    <xf numFmtId="0" fontId="4" fillId="0" borderId="19" xfId="1" applyFont="1" applyBorder="1" applyAlignment="1">
      <alignment vertical="top" wrapText="1"/>
    </xf>
    <xf numFmtId="164" fontId="5" fillId="0" borderId="20" xfId="1" applyNumberFormat="1" applyFont="1" applyBorder="1" applyAlignment="1">
      <alignment vertical="top" wrapText="1" readingOrder="1"/>
    </xf>
    <xf numFmtId="164" fontId="5" fillId="0" borderId="19" xfId="1" applyNumberFormat="1" applyFont="1" applyBorder="1" applyAlignment="1">
      <alignment vertical="top" wrapText="1" readingOrder="1"/>
    </xf>
    <xf numFmtId="164" fontId="5" fillId="0" borderId="20" xfId="1" applyNumberFormat="1" applyFont="1" applyBorder="1" applyAlignment="1">
      <alignment horizontal="right" vertical="top" wrapText="1" readingOrder="1"/>
    </xf>
    <xf numFmtId="164" fontId="5" fillId="0" borderId="18" xfId="1" applyNumberFormat="1" applyFont="1" applyBorder="1" applyAlignment="1">
      <alignment horizontal="right" vertical="top" wrapText="1" readingOrder="1"/>
    </xf>
    <xf numFmtId="164" fontId="5" fillId="0" borderId="19" xfId="1" applyNumberFormat="1" applyFont="1" applyBorder="1" applyAlignment="1">
      <alignment horizontal="right" vertical="top" wrapText="1" readingOrder="1"/>
    </xf>
    <xf numFmtId="0" fontId="5" fillId="0" borderId="17" xfId="1" applyFont="1" applyBorder="1" applyAlignment="1">
      <alignment vertical="top" wrapText="1" readingOrder="1"/>
    </xf>
    <xf numFmtId="0" fontId="3" fillId="0" borderId="2" xfId="1" applyFont="1" applyBorder="1" applyAlignment="1">
      <alignment vertical="top" wrapText="1" readingOrder="1"/>
    </xf>
    <xf numFmtId="164" fontId="3" fillId="0" borderId="2" xfId="1" applyNumberFormat="1" applyFont="1" applyBorder="1" applyAlignment="1">
      <alignment vertical="top" wrapText="1" readingOrder="1"/>
    </xf>
    <xf numFmtId="0" fontId="5" fillId="2" borderId="2" xfId="1" applyFont="1" applyFill="1" applyBorder="1" applyAlignment="1">
      <alignment horizontal="center" vertical="top" wrapText="1" readingOrder="1"/>
    </xf>
    <xf numFmtId="0" fontId="5" fillId="2" borderId="2" xfId="1" applyFont="1" applyFill="1" applyBorder="1" applyAlignment="1">
      <alignment horizontal="center" vertical="center" wrapText="1" readingOrder="1"/>
    </xf>
    <xf numFmtId="0" fontId="4" fillId="2" borderId="7" xfId="1" applyFont="1" applyFill="1" applyBorder="1" applyAlignment="1">
      <alignment vertical="top" wrapText="1"/>
    </xf>
    <xf numFmtId="0" fontId="4" fillId="2" borderId="14" xfId="1" applyFont="1" applyFill="1" applyBorder="1" applyAlignment="1">
      <alignment vertical="top" wrapText="1"/>
    </xf>
    <xf numFmtId="0" fontId="4" fillId="0" borderId="3" xfId="1" applyFont="1" applyBorder="1" applyAlignment="1">
      <alignment vertical="top" wrapText="1"/>
    </xf>
    <xf numFmtId="0" fontId="4" fillId="2" borderId="8" xfId="1" applyFont="1" applyFill="1" applyBorder="1" applyAlignment="1">
      <alignment vertical="top" wrapText="1"/>
    </xf>
    <xf numFmtId="0" fontId="4" fillId="0" borderId="9" xfId="1" applyFont="1" applyBorder="1" applyAlignment="1">
      <alignment vertical="top" wrapText="1"/>
    </xf>
    <xf numFmtId="0" fontId="4" fillId="2" borderId="15" xfId="1" applyFont="1" applyFill="1" applyBorder="1" applyAlignment="1">
      <alignment vertical="top" wrapText="1"/>
    </xf>
    <xf numFmtId="0" fontId="4" fillId="0" borderId="16" xfId="1" applyFont="1" applyBorder="1" applyAlignment="1">
      <alignment vertical="top" wrapText="1"/>
    </xf>
    <xf numFmtId="0" fontId="4" fillId="0" borderId="6" xfId="1" applyFont="1" applyBorder="1" applyAlignment="1">
      <alignment vertical="top" wrapText="1"/>
    </xf>
    <xf numFmtId="0" fontId="4" fillId="0" borderId="0" xfId="0" applyFont="1" applyFill="1" applyBorder="1"/>
    <xf numFmtId="0" fontId="4" fillId="0" borderId="1" xfId="1" applyFont="1" applyBorder="1" applyAlignment="1">
      <alignment vertical="top" wrapText="1"/>
    </xf>
    <xf numFmtId="0" fontId="3" fillId="0" borderId="0" xfId="1" applyFont="1" applyAlignment="1">
      <alignment horizontal="center" vertical="top" wrapText="1" readingOrder="1"/>
    </xf>
    <xf numFmtId="0" fontId="3" fillId="0" borderId="0" xfId="1" applyFont="1" applyAlignment="1">
      <alignment horizontal="center" vertical="center" wrapText="1" readingOrder="1"/>
    </xf>
    <xf numFmtId="0" fontId="5" fillId="0" borderId="0" xfId="1" applyFont="1" applyAlignment="1">
      <alignment horizontal="center" vertical="center" wrapText="1" readingOrder="1"/>
    </xf>
    <xf numFmtId="0" fontId="3" fillId="0" borderId="0" xfId="1" applyFont="1" applyAlignment="1">
      <alignment vertical="top" wrapText="1" readingOrder="1"/>
    </xf>
    <xf numFmtId="0" fontId="3" fillId="0" borderId="1" xfId="1" applyFont="1" applyBorder="1" applyAlignment="1">
      <alignment horizontal="center" vertical="top" wrapText="1" readingOrder="1"/>
    </xf>
    <xf numFmtId="0" fontId="5" fillId="2" borderId="0" xfId="1" applyFont="1" applyFill="1" applyAlignment="1">
      <alignment horizontal="center" vertical="center" wrapText="1" readingOrder="1"/>
    </xf>
    <xf numFmtId="0" fontId="5" fillId="2" borderId="10" xfId="1" applyFont="1" applyFill="1" applyBorder="1" applyAlignment="1">
      <alignment horizontal="center" vertical="center" wrapText="1" readingOrder="1"/>
    </xf>
    <xf numFmtId="0" fontId="5" fillId="2" borderId="11" xfId="1" applyFont="1" applyFill="1" applyBorder="1" applyAlignment="1">
      <alignment horizontal="left" vertical="center" wrapText="1" readingOrder="1"/>
    </xf>
    <xf numFmtId="0" fontId="4" fillId="0" borderId="12" xfId="1" applyFont="1" applyBorder="1" applyAlignment="1">
      <alignment vertical="top" wrapText="1"/>
    </xf>
    <xf numFmtId="0" fontId="4" fillId="0" borderId="13" xfId="1" applyFont="1" applyBorder="1" applyAlignment="1">
      <alignment vertical="top" wrapText="1"/>
    </xf>
    <xf numFmtId="0" fontId="5" fillId="0" borderId="0" xfId="1" applyFont="1" applyAlignment="1">
      <alignment vertical="top" wrapText="1" readingOrder="1"/>
    </xf>
    <xf numFmtId="0" fontId="5" fillId="0" borderId="1" xfId="1" applyFont="1" applyBorder="1" applyAlignment="1">
      <alignment horizontal="center" vertical="top" wrapText="1" readingOrder="1"/>
    </xf>
    <xf numFmtId="0" fontId="5" fillId="0" borderId="1" xfId="1" applyFont="1" applyBorder="1" applyAlignment="1">
      <alignment horizontal="center" vertical="center" wrapText="1" readingOrder="1"/>
    </xf>
  </cellXfs>
  <cellStyles count="2">
    <cellStyle name="Įprastas" xfId="0" builtinId="0"/>
    <cellStyle name="Normal" xfId="1" xr:uid="{00000000-0005-0000-0000-00000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2"/>
  <sheetViews>
    <sheetView showGridLines="0" tabSelected="1" topLeftCell="B1" zoomScale="80" zoomScaleNormal="80" workbookViewId="0">
      <selection activeCell="R2" sqref="R2:T2"/>
    </sheetView>
  </sheetViews>
  <sheetFormatPr defaultRowHeight="14.5" x14ac:dyDescent="0.35"/>
  <cols>
    <col min="1" max="1" width="5.54296875" customWidth="1"/>
    <col min="2" max="2" width="13.7265625" customWidth="1"/>
    <col min="3" max="3" width="6.1796875" customWidth="1"/>
    <col min="4" max="4" width="13" customWidth="1"/>
    <col min="5" max="5" width="0" hidden="1" customWidth="1"/>
    <col min="6" max="6" width="15" customWidth="1"/>
    <col min="7" max="7" width="18.453125" customWidth="1"/>
    <col min="8" max="8" width="4.54296875" customWidth="1"/>
    <col min="9" max="9" width="13.453125" customWidth="1"/>
    <col min="10" max="11" width="4.54296875" customWidth="1"/>
    <col min="12" max="12" width="10.54296875" customWidth="1"/>
    <col min="13" max="13" width="16.81640625" customWidth="1"/>
    <col min="14" max="14" width="3.7265625" customWidth="1"/>
    <col min="15" max="15" width="11" customWidth="1"/>
    <col min="16" max="16" width="14.7265625" customWidth="1"/>
    <col min="17" max="17" width="0.81640625" customWidth="1"/>
    <col min="18" max="18" width="16.7265625" customWidth="1"/>
    <col min="19" max="19" width="3" customWidth="1"/>
    <col min="20" max="20" width="36.1796875" customWidth="1"/>
  </cols>
  <sheetData>
    <row r="1" spans="1:20" ht="17.25" customHeight="1" x14ac:dyDescent="0.35">
      <c r="A1" s="1"/>
      <c r="B1" s="1"/>
      <c r="C1" s="1"/>
      <c r="D1" s="1"/>
      <c r="E1" s="1"/>
      <c r="F1" s="1"/>
      <c r="G1" s="1"/>
      <c r="H1" s="1"/>
      <c r="I1" s="1"/>
      <c r="J1" s="1"/>
      <c r="K1" s="1"/>
      <c r="L1" s="1"/>
      <c r="M1" s="1"/>
      <c r="N1" s="1"/>
      <c r="O1" s="1"/>
      <c r="P1" s="1"/>
      <c r="Q1" s="1"/>
      <c r="R1" s="14"/>
      <c r="S1" s="14"/>
      <c r="T1" s="14"/>
    </row>
    <row r="2" spans="1:20" ht="84" customHeight="1" x14ac:dyDescent="0.35">
      <c r="A2" s="49" t="s">
        <v>0</v>
      </c>
      <c r="B2" s="37"/>
      <c r="C2" s="37"/>
      <c r="D2" s="37"/>
      <c r="E2" s="37"/>
      <c r="F2" s="37"/>
      <c r="G2" s="37"/>
      <c r="H2" s="37"/>
      <c r="I2" s="37"/>
      <c r="J2" s="37"/>
      <c r="K2" s="37"/>
      <c r="L2" s="37"/>
      <c r="M2" s="37"/>
      <c r="N2" s="37"/>
      <c r="O2" s="37"/>
      <c r="P2" s="37"/>
      <c r="Q2" s="37"/>
      <c r="R2" s="42" t="s">
        <v>77</v>
      </c>
      <c r="S2" s="37"/>
      <c r="T2" s="37"/>
    </row>
    <row r="3" spans="1:20" ht="17.149999999999999" customHeight="1" x14ac:dyDescent="0.35">
      <c r="A3" s="49" t="s">
        <v>0</v>
      </c>
      <c r="B3" s="37"/>
      <c r="C3" s="37"/>
      <c r="D3" s="37"/>
      <c r="E3" s="37"/>
      <c r="F3" s="37"/>
      <c r="G3" s="37"/>
      <c r="H3" s="37"/>
      <c r="I3" s="37"/>
      <c r="J3" s="37"/>
      <c r="K3" s="37"/>
      <c r="L3" s="37"/>
      <c r="M3" s="37"/>
      <c r="N3" s="37"/>
      <c r="O3" s="37"/>
      <c r="P3" s="37"/>
      <c r="Q3" s="37"/>
      <c r="R3" s="42" t="s">
        <v>0</v>
      </c>
      <c r="S3" s="37"/>
      <c r="T3" s="37"/>
    </row>
    <row r="4" spans="1:20" ht="17.149999999999999" customHeight="1" x14ac:dyDescent="0.35">
      <c r="A4" s="42" t="s">
        <v>0</v>
      </c>
      <c r="B4" s="37"/>
      <c r="C4" s="37"/>
      <c r="D4" s="51" t="s">
        <v>1</v>
      </c>
      <c r="E4" s="38"/>
      <c r="F4" s="38"/>
      <c r="G4" s="38"/>
      <c r="H4" s="38"/>
      <c r="I4" s="38"/>
      <c r="J4" s="38"/>
      <c r="K4" s="38"/>
      <c r="L4" s="38"/>
      <c r="M4" s="38"/>
      <c r="N4" s="38"/>
      <c r="O4" s="38"/>
      <c r="P4" s="38"/>
      <c r="Q4" s="38"/>
      <c r="R4" s="38"/>
      <c r="S4" s="42" t="s">
        <v>0</v>
      </c>
      <c r="T4" s="37"/>
    </row>
    <row r="5" spans="1:20" ht="17.149999999999999" customHeight="1" x14ac:dyDescent="0.35">
      <c r="A5" s="39" t="s">
        <v>2</v>
      </c>
      <c r="B5" s="37"/>
      <c r="C5" s="37"/>
      <c r="D5" s="37"/>
      <c r="E5" s="37"/>
      <c r="F5" s="37"/>
      <c r="G5" s="37"/>
      <c r="H5" s="37"/>
      <c r="I5" s="37"/>
      <c r="J5" s="37"/>
      <c r="K5" s="37"/>
      <c r="L5" s="37"/>
      <c r="M5" s="37"/>
      <c r="N5" s="37"/>
      <c r="O5" s="37"/>
      <c r="P5" s="37"/>
      <c r="Q5" s="37"/>
      <c r="R5" s="37"/>
      <c r="S5" s="37"/>
      <c r="T5" s="37"/>
    </row>
    <row r="6" spans="1:20" ht="17.149999999999999" customHeight="1" x14ac:dyDescent="0.35">
      <c r="A6" s="49" t="s">
        <v>0</v>
      </c>
      <c r="B6" s="37"/>
      <c r="C6" s="37"/>
      <c r="D6" s="37"/>
      <c r="E6" s="37"/>
      <c r="F6" s="37"/>
      <c r="G6" s="37"/>
      <c r="H6" s="37"/>
      <c r="I6" s="37"/>
      <c r="J6" s="37"/>
      <c r="K6" s="37"/>
      <c r="L6" s="37"/>
      <c r="M6" s="37"/>
      <c r="N6" s="37"/>
      <c r="O6" s="37"/>
      <c r="P6" s="37"/>
      <c r="Q6" s="37"/>
      <c r="R6" s="37"/>
      <c r="S6" s="37"/>
      <c r="T6" s="37"/>
    </row>
    <row r="7" spans="1:20" ht="17.149999999999999" customHeight="1" x14ac:dyDescent="0.35">
      <c r="A7" s="42" t="s">
        <v>0</v>
      </c>
      <c r="B7" s="37"/>
      <c r="C7" s="37"/>
      <c r="D7" s="50" t="s">
        <v>3</v>
      </c>
      <c r="E7" s="38"/>
      <c r="F7" s="38"/>
      <c r="G7" s="38"/>
      <c r="H7" s="38"/>
      <c r="I7" s="38"/>
      <c r="J7" s="38"/>
      <c r="K7" s="38"/>
      <c r="L7" s="38"/>
      <c r="M7" s="38"/>
      <c r="N7" s="38"/>
      <c r="O7" s="38"/>
      <c r="P7" s="38"/>
      <c r="Q7" s="38"/>
      <c r="R7" s="38"/>
      <c r="S7" s="42" t="s">
        <v>0</v>
      </c>
      <c r="T7" s="37"/>
    </row>
    <row r="8" spans="1:20" ht="17.149999999999999" customHeight="1" x14ac:dyDescent="0.35">
      <c r="A8" s="39" t="s">
        <v>4</v>
      </c>
      <c r="B8" s="37"/>
      <c r="C8" s="37"/>
      <c r="D8" s="37"/>
      <c r="E8" s="37"/>
      <c r="F8" s="37"/>
      <c r="G8" s="37"/>
      <c r="H8" s="37"/>
      <c r="I8" s="37"/>
      <c r="J8" s="37"/>
      <c r="K8" s="37"/>
      <c r="L8" s="37"/>
      <c r="M8" s="37"/>
      <c r="N8" s="37"/>
      <c r="O8" s="37"/>
      <c r="P8" s="37"/>
      <c r="Q8" s="37"/>
      <c r="R8" s="37"/>
      <c r="S8" s="37"/>
      <c r="T8" s="37"/>
    </row>
    <row r="9" spans="1:20" ht="15" customHeight="1" x14ac:dyDescent="0.35">
      <c r="A9" s="40" t="s">
        <v>0</v>
      </c>
      <c r="B9" s="37"/>
      <c r="C9" s="37"/>
      <c r="D9" s="37"/>
      <c r="E9" s="37"/>
      <c r="F9" s="37"/>
      <c r="G9" s="37"/>
      <c r="H9" s="37"/>
      <c r="I9" s="37"/>
      <c r="J9" s="37"/>
      <c r="K9" s="37"/>
      <c r="L9" s="37"/>
      <c r="M9" s="37"/>
      <c r="N9" s="37"/>
      <c r="O9" s="37"/>
      <c r="P9" s="37"/>
      <c r="Q9" s="37"/>
      <c r="R9" s="37"/>
      <c r="S9" s="37"/>
      <c r="T9" s="37"/>
    </row>
    <row r="10" spans="1:20" ht="15" customHeight="1" x14ac:dyDescent="0.35">
      <c r="A10" s="41" t="s">
        <v>76</v>
      </c>
      <c r="B10" s="37"/>
      <c r="C10" s="37"/>
      <c r="D10" s="37"/>
      <c r="E10" s="37"/>
      <c r="F10" s="37"/>
      <c r="G10" s="37"/>
      <c r="H10" s="37"/>
      <c r="I10" s="37"/>
      <c r="J10" s="37"/>
      <c r="K10" s="37"/>
      <c r="L10" s="37"/>
      <c r="M10" s="37"/>
      <c r="N10" s="37"/>
      <c r="O10" s="37"/>
      <c r="P10" s="37"/>
      <c r="Q10" s="37"/>
      <c r="R10" s="37"/>
      <c r="S10" s="37"/>
      <c r="T10" s="37"/>
    </row>
    <row r="11" spans="1:20" ht="17.149999999999999" customHeight="1" x14ac:dyDescent="0.35">
      <c r="A11" s="40" t="s">
        <v>0</v>
      </c>
      <c r="B11" s="37"/>
      <c r="C11" s="37"/>
      <c r="D11" s="37"/>
      <c r="E11" s="37"/>
      <c r="F11" s="37"/>
      <c r="G11" s="37"/>
      <c r="H11" s="37"/>
      <c r="I11" s="37"/>
      <c r="J11" s="37"/>
      <c r="K11" s="37"/>
      <c r="L11" s="37"/>
      <c r="M11" s="37"/>
      <c r="N11" s="37"/>
      <c r="O11" s="37"/>
      <c r="P11" s="37"/>
      <c r="Q11" s="37"/>
      <c r="R11" s="37"/>
      <c r="S11" s="37"/>
      <c r="T11" s="37"/>
    </row>
    <row r="12" spans="1:20" ht="15.5" x14ac:dyDescent="0.35">
      <c r="A12" s="42" t="s">
        <v>0</v>
      </c>
      <c r="B12" s="37"/>
      <c r="C12" s="37"/>
      <c r="D12" s="37"/>
      <c r="E12" s="37"/>
      <c r="F12" s="37"/>
      <c r="G12" s="37"/>
      <c r="H12" s="37"/>
      <c r="I12" s="43" t="s">
        <v>5</v>
      </c>
      <c r="J12" s="38"/>
      <c r="K12" s="2" t="s">
        <v>6</v>
      </c>
      <c r="L12" s="43" t="s">
        <v>7</v>
      </c>
      <c r="M12" s="38"/>
      <c r="N12" s="38"/>
      <c r="O12" s="42" t="s">
        <v>0</v>
      </c>
      <c r="P12" s="37"/>
      <c r="Q12" s="37"/>
      <c r="R12" s="37"/>
      <c r="S12" s="37"/>
      <c r="T12" s="37"/>
    </row>
    <row r="13" spans="1:20" ht="0" hidden="1" customHeight="1" x14ac:dyDescent="0.35">
      <c r="A13" s="1"/>
      <c r="B13" s="1"/>
      <c r="C13" s="1"/>
      <c r="D13" s="1"/>
      <c r="E13" s="1"/>
      <c r="F13" s="1"/>
      <c r="G13" s="1"/>
      <c r="H13" s="1"/>
      <c r="I13" s="1"/>
      <c r="J13" s="1"/>
      <c r="K13" s="1"/>
      <c r="L13" s="1"/>
      <c r="M13" s="1"/>
      <c r="N13" s="1"/>
      <c r="O13" s="1"/>
      <c r="P13" s="1"/>
      <c r="Q13" s="1"/>
      <c r="R13" s="1"/>
      <c r="S13" s="1"/>
      <c r="T13" s="1"/>
    </row>
    <row r="14" spans="1:20" ht="12.25" customHeight="1" x14ac:dyDescent="0.35">
      <c r="A14" s="1"/>
      <c r="B14" s="1"/>
      <c r="C14" s="1"/>
      <c r="D14" s="1"/>
      <c r="E14" s="1"/>
      <c r="F14" s="1"/>
      <c r="G14" s="1"/>
      <c r="H14" s="1"/>
      <c r="I14" s="1"/>
      <c r="J14" s="1"/>
      <c r="K14" s="1"/>
      <c r="L14" s="1"/>
      <c r="M14" s="1"/>
      <c r="N14" s="1"/>
      <c r="O14" s="1"/>
      <c r="P14" s="1"/>
      <c r="Q14" s="1"/>
      <c r="R14" s="1"/>
      <c r="S14" s="1"/>
      <c r="T14" s="1"/>
    </row>
    <row r="15" spans="1:20" ht="17.25" customHeight="1" x14ac:dyDescent="0.35">
      <c r="A15" s="28" t="s">
        <v>8</v>
      </c>
      <c r="B15" s="28" t="s">
        <v>9</v>
      </c>
      <c r="C15" s="28" t="s">
        <v>10</v>
      </c>
      <c r="D15" s="31"/>
      <c r="E15" s="28" t="s">
        <v>11</v>
      </c>
      <c r="F15" s="11"/>
      <c r="G15" s="11"/>
      <c r="H15" s="11"/>
      <c r="I15" s="11"/>
      <c r="J15" s="11"/>
      <c r="K15" s="11"/>
      <c r="L15" s="11"/>
      <c r="M15" s="11"/>
      <c r="N15" s="11"/>
      <c r="O15" s="11"/>
      <c r="P15" s="12"/>
      <c r="Q15" s="28" t="s">
        <v>12</v>
      </c>
      <c r="R15" s="36"/>
      <c r="S15" s="31"/>
      <c r="T15" s="28" t="s">
        <v>13</v>
      </c>
    </row>
    <row r="16" spans="1:20" ht="31.5" customHeight="1" x14ac:dyDescent="0.35">
      <c r="A16" s="29"/>
      <c r="B16" s="29"/>
      <c r="C16" s="32"/>
      <c r="D16" s="33"/>
      <c r="E16" s="28" t="s">
        <v>14</v>
      </c>
      <c r="F16" s="31"/>
      <c r="G16" s="28" t="s">
        <v>15</v>
      </c>
      <c r="H16" s="11"/>
      <c r="I16" s="12"/>
      <c r="J16" s="44" t="s">
        <v>16</v>
      </c>
      <c r="K16" s="37"/>
      <c r="L16" s="37"/>
      <c r="M16" s="37"/>
      <c r="N16" s="37"/>
      <c r="O16" s="37"/>
      <c r="P16" s="37"/>
      <c r="Q16" s="32"/>
      <c r="R16" s="37"/>
      <c r="S16" s="33"/>
      <c r="T16" s="29"/>
    </row>
    <row r="17" spans="1:20" ht="16.399999999999999" customHeight="1" x14ac:dyDescent="0.35">
      <c r="A17" s="29"/>
      <c r="B17" s="29"/>
      <c r="C17" s="32"/>
      <c r="D17" s="33"/>
      <c r="E17" s="32"/>
      <c r="F17" s="33"/>
      <c r="G17" s="28" t="s">
        <v>17</v>
      </c>
      <c r="H17" s="45" t="s">
        <v>0</v>
      </c>
      <c r="I17" s="11"/>
      <c r="J17" s="46" t="s">
        <v>18</v>
      </c>
      <c r="K17" s="47"/>
      <c r="L17" s="47"/>
      <c r="M17" s="47"/>
      <c r="N17" s="47"/>
      <c r="O17" s="47"/>
      <c r="P17" s="48"/>
      <c r="Q17" s="32"/>
      <c r="R17" s="37"/>
      <c r="S17" s="33"/>
      <c r="T17" s="29"/>
    </row>
    <row r="18" spans="1:20" ht="17.149999999999999" customHeight="1" x14ac:dyDescent="0.35">
      <c r="A18" s="29"/>
      <c r="B18" s="29"/>
      <c r="C18" s="32"/>
      <c r="D18" s="33"/>
      <c r="E18" s="32"/>
      <c r="F18" s="33"/>
      <c r="G18" s="29"/>
      <c r="H18" s="28" t="s">
        <v>19</v>
      </c>
      <c r="I18" s="31"/>
      <c r="J18" s="28" t="s">
        <v>20</v>
      </c>
      <c r="K18" s="11"/>
      <c r="L18" s="11"/>
      <c r="M18" s="11"/>
      <c r="N18" s="11"/>
      <c r="O18" s="11"/>
      <c r="P18" s="12"/>
      <c r="Q18" s="32"/>
      <c r="R18" s="37"/>
      <c r="S18" s="33"/>
      <c r="T18" s="29"/>
    </row>
    <row r="19" spans="1:20" ht="65.25" customHeight="1" x14ac:dyDescent="0.35">
      <c r="A19" s="30"/>
      <c r="B19" s="30"/>
      <c r="C19" s="34"/>
      <c r="D19" s="35"/>
      <c r="E19" s="34"/>
      <c r="F19" s="35"/>
      <c r="G19" s="30"/>
      <c r="H19" s="34"/>
      <c r="I19" s="35"/>
      <c r="J19" s="28" t="s">
        <v>19</v>
      </c>
      <c r="K19" s="11"/>
      <c r="L19" s="12"/>
      <c r="M19" s="3" t="s">
        <v>21</v>
      </c>
      <c r="N19" s="28" t="s">
        <v>22</v>
      </c>
      <c r="O19" s="12"/>
      <c r="P19" s="3" t="s">
        <v>23</v>
      </c>
      <c r="Q19" s="34"/>
      <c r="R19" s="38"/>
      <c r="S19" s="35"/>
      <c r="T19" s="30"/>
    </row>
    <row r="20" spans="1:20" ht="15.5" x14ac:dyDescent="0.35">
      <c r="A20" s="4" t="s">
        <v>24</v>
      </c>
      <c r="B20" s="4" t="s">
        <v>25</v>
      </c>
      <c r="C20" s="27" t="s">
        <v>26</v>
      </c>
      <c r="D20" s="12"/>
      <c r="E20" s="27" t="s">
        <v>27</v>
      </c>
      <c r="F20" s="12"/>
      <c r="G20" s="4" t="s">
        <v>28</v>
      </c>
      <c r="H20" s="27" t="s">
        <v>29</v>
      </c>
      <c r="I20" s="12"/>
      <c r="J20" s="27" t="s">
        <v>30</v>
      </c>
      <c r="K20" s="11"/>
      <c r="L20" s="12"/>
      <c r="M20" s="4" t="s">
        <v>31</v>
      </c>
      <c r="N20" s="27" t="s">
        <v>32</v>
      </c>
      <c r="O20" s="12"/>
      <c r="P20" s="4" t="s">
        <v>33</v>
      </c>
      <c r="Q20" s="27" t="s">
        <v>34</v>
      </c>
      <c r="R20" s="11"/>
      <c r="S20" s="12"/>
      <c r="T20" s="4" t="s">
        <v>35</v>
      </c>
    </row>
    <row r="21" spans="1:20" ht="79.5" customHeight="1" x14ac:dyDescent="0.35">
      <c r="A21" s="5" t="s">
        <v>36</v>
      </c>
      <c r="B21" s="5" t="s">
        <v>37</v>
      </c>
      <c r="C21" s="25" t="s">
        <v>38</v>
      </c>
      <c r="D21" s="12"/>
      <c r="E21" s="26">
        <f>G21+H21+J21+M21+N21+P21</f>
        <v>1142588.6400000001</v>
      </c>
      <c r="F21" s="12"/>
      <c r="G21" s="6">
        <v>881230.35</v>
      </c>
      <c r="H21" s="26">
        <v>51837.43</v>
      </c>
      <c r="I21" s="12"/>
      <c r="J21" s="26">
        <v>0</v>
      </c>
      <c r="K21" s="11"/>
      <c r="L21" s="12"/>
      <c r="M21" s="6">
        <v>209520.86</v>
      </c>
      <c r="N21" s="26">
        <v>0</v>
      </c>
      <c r="O21" s="12"/>
      <c r="P21" s="6">
        <v>0</v>
      </c>
      <c r="Q21" s="15">
        <v>42886</v>
      </c>
      <c r="R21" s="11"/>
      <c r="S21" s="12"/>
      <c r="T21" s="7" t="s">
        <v>39</v>
      </c>
    </row>
    <row r="22" spans="1:20" ht="83.25" customHeight="1" x14ac:dyDescent="0.35">
      <c r="A22" s="5" t="s">
        <v>40</v>
      </c>
      <c r="B22" s="5" t="s">
        <v>41</v>
      </c>
      <c r="C22" s="25" t="s">
        <v>42</v>
      </c>
      <c r="D22" s="12"/>
      <c r="E22" s="26">
        <f t="shared" ref="E22:E34" si="0">G22+H22+J22+M22+N22+P22</f>
        <v>2463370.09</v>
      </c>
      <c r="F22" s="12"/>
      <c r="G22" s="6">
        <v>1441407.94</v>
      </c>
      <c r="H22" s="26">
        <v>127183.06</v>
      </c>
      <c r="I22" s="12"/>
      <c r="J22" s="26">
        <v>0</v>
      </c>
      <c r="K22" s="11"/>
      <c r="L22" s="12"/>
      <c r="M22" s="6">
        <v>894779.09</v>
      </c>
      <c r="N22" s="26">
        <v>0</v>
      </c>
      <c r="O22" s="12"/>
      <c r="P22" s="6">
        <v>0</v>
      </c>
      <c r="Q22" s="15">
        <v>43174</v>
      </c>
      <c r="R22" s="11"/>
      <c r="S22" s="12"/>
      <c r="T22" s="7" t="s">
        <v>39</v>
      </c>
    </row>
    <row r="23" spans="1:20" ht="240" customHeight="1" x14ac:dyDescent="0.35">
      <c r="A23" s="5" t="s">
        <v>43</v>
      </c>
      <c r="B23" s="5" t="s">
        <v>41</v>
      </c>
      <c r="C23" s="25" t="s">
        <v>44</v>
      </c>
      <c r="D23" s="12"/>
      <c r="E23" s="26">
        <f t="shared" si="0"/>
        <v>1429370.24</v>
      </c>
      <c r="F23" s="12"/>
      <c r="G23" s="6">
        <v>1212468</v>
      </c>
      <c r="H23" s="26">
        <v>106983</v>
      </c>
      <c r="I23" s="12"/>
      <c r="J23" s="26">
        <v>0</v>
      </c>
      <c r="K23" s="11"/>
      <c r="L23" s="12"/>
      <c r="M23" s="6">
        <v>109919.24</v>
      </c>
      <c r="N23" s="26">
        <v>0</v>
      </c>
      <c r="O23" s="12"/>
      <c r="P23" s="6">
        <v>0</v>
      </c>
      <c r="Q23" s="15">
        <v>43879</v>
      </c>
      <c r="R23" s="11"/>
      <c r="S23" s="12"/>
      <c r="T23" s="7" t="s">
        <v>45</v>
      </c>
    </row>
    <row r="24" spans="1:20" ht="81.75" customHeight="1" x14ac:dyDescent="0.35">
      <c r="A24" s="5" t="s">
        <v>46</v>
      </c>
      <c r="B24" s="5" t="s">
        <v>41</v>
      </c>
      <c r="C24" s="25" t="s">
        <v>47</v>
      </c>
      <c r="D24" s="12"/>
      <c r="E24" s="26">
        <f t="shared" si="0"/>
        <v>667440.91999999993</v>
      </c>
      <c r="F24" s="12"/>
      <c r="G24" s="6">
        <v>567324.77</v>
      </c>
      <c r="H24" s="26">
        <v>50058.07</v>
      </c>
      <c r="I24" s="12"/>
      <c r="J24" s="26">
        <v>0</v>
      </c>
      <c r="K24" s="11"/>
      <c r="L24" s="12"/>
      <c r="M24" s="6">
        <v>50058.080000000002</v>
      </c>
      <c r="N24" s="26">
        <v>0</v>
      </c>
      <c r="O24" s="12"/>
      <c r="P24" s="6">
        <v>0</v>
      </c>
      <c r="Q24" s="15">
        <v>42748</v>
      </c>
      <c r="R24" s="11"/>
      <c r="S24" s="12"/>
      <c r="T24" s="7" t="s">
        <v>39</v>
      </c>
    </row>
    <row r="25" spans="1:20" ht="79.5" customHeight="1" x14ac:dyDescent="0.35">
      <c r="A25" s="5" t="s">
        <v>48</v>
      </c>
      <c r="B25" s="5" t="s">
        <v>49</v>
      </c>
      <c r="C25" s="25" t="s">
        <v>50</v>
      </c>
      <c r="D25" s="12"/>
      <c r="E25" s="26">
        <f t="shared" si="0"/>
        <v>985763.28</v>
      </c>
      <c r="F25" s="12"/>
      <c r="G25" s="6">
        <v>492299.07</v>
      </c>
      <c r="H25" s="26">
        <v>57917.54</v>
      </c>
      <c r="I25" s="12"/>
      <c r="J25" s="26">
        <v>0</v>
      </c>
      <c r="K25" s="11"/>
      <c r="L25" s="12"/>
      <c r="M25" s="6">
        <v>435546.67</v>
      </c>
      <c r="N25" s="26">
        <v>0</v>
      </c>
      <c r="O25" s="12"/>
      <c r="P25" s="6">
        <v>0</v>
      </c>
      <c r="Q25" s="15">
        <v>42658</v>
      </c>
      <c r="R25" s="11"/>
      <c r="S25" s="12"/>
      <c r="T25" s="7" t="s">
        <v>39</v>
      </c>
    </row>
    <row r="26" spans="1:20" ht="78.75" customHeight="1" x14ac:dyDescent="0.35">
      <c r="A26" s="5" t="s">
        <v>51</v>
      </c>
      <c r="B26" s="5" t="s">
        <v>49</v>
      </c>
      <c r="C26" s="25" t="s">
        <v>52</v>
      </c>
      <c r="D26" s="12"/>
      <c r="E26" s="26">
        <f t="shared" si="0"/>
        <v>945911.74</v>
      </c>
      <c r="F26" s="12"/>
      <c r="G26" s="6">
        <v>797703.56</v>
      </c>
      <c r="H26" s="26">
        <v>70385.61</v>
      </c>
      <c r="I26" s="12"/>
      <c r="J26" s="26">
        <v>0</v>
      </c>
      <c r="K26" s="11"/>
      <c r="L26" s="12"/>
      <c r="M26" s="6">
        <v>77822.570000000007</v>
      </c>
      <c r="N26" s="26">
        <v>0</v>
      </c>
      <c r="O26" s="12"/>
      <c r="P26" s="6">
        <v>0</v>
      </c>
      <c r="Q26" s="15">
        <v>42705</v>
      </c>
      <c r="R26" s="11"/>
      <c r="S26" s="12"/>
      <c r="T26" s="7" t="s">
        <v>39</v>
      </c>
    </row>
    <row r="27" spans="1:20" ht="92.25" customHeight="1" x14ac:dyDescent="0.35">
      <c r="A27" s="5" t="s">
        <v>53</v>
      </c>
      <c r="B27" s="5" t="s">
        <v>49</v>
      </c>
      <c r="C27" s="25" t="s">
        <v>54</v>
      </c>
      <c r="D27" s="12"/>
      <c r="E27" s="26">
        <f t="shared" si="0"/>
        <v>1137262.6599999999</v>
      </c>
      <c r="F27" s="12"/>
      <c r="G27" s="6">
        <v>703591.29</v>
      </c>
      <c r="H27" s="26">
        <v>62081.58</v>
      </c>
      <c r="I27" s="12"/>
      <c r="J27" s="26">
        <v>0</v>
      </c>
      <c r="K27" s="11"/>
      <c r="L27" s="12"/>
      <c r="M27" s="6">
        <v>371589.79</v>
      </c>
      <c r="N27" s="26">
        <v>0</v>
      </c>
      <c r="O27" s="12"/>
      <c r="P27" s="6">
        <v>0</v>
      </c>
      <c r="Q27" s="15">
        <v>43189</v>
      </c>
      <c r="R27" s="11"/>
      <c r="S27" s="12"/>
      <c r="T27" s="7" t="s">
        <v>55</v>
      </c>
    </row>
    <row r="28" spans="1:20" ht="81" customHeight="1" x14ac:dyDescent="0.35">
      <c r="A28" s="5" t="s">
        <v>56</v>
      </c>
      <c r="B28" s="5" t="s">
        <v>49</v>
      </c>
      <c r="C28" s="25" t="s">
        <v>57</v>
      </c>
      <c r="D28" s="12"/>
      <c r="E28" s="26">
        <f t="shared" si="0"/>
        <v>341980.43</v>
      </c>
      <c r="F28" s="12"/>
      <c r="G28" s="6">
        <v>239955.44</v>
      </c>
      <c r="H28" s="26">
        <v>21172.54</v>
      </c>
      <c r="I28" s="12"/>
      <c r="J28" s="26">
        <v>0</v>
      </c>
      <c r="K28" s="11"/>
      <c r="L28" s="12"/>
      <c r="M28" s="6">
        <v>80852.45</v>
      </c>
      <c r="N28" s="26">
        <v>0</v>
      </c>
      <c r="O28" s="12"/>
      <c r="P28" s="6">
        <v>0</v>
      </c>
      <c r="Q28" s="15">
        <v>43434</v>
      </c>
      <c r="R28" s="11"/>
      <c r="S28" s="12"/>
      <c r="T28" s="7" t="s">
        <v>58</v>
      </c>
    </row>
    <row r="29" spans="1:20" ht="96.75" customHeight="1" x14ac:dyDescent="0.35">
      <c r="A29" s="5" t="s">
        <v>59</v>
      </c>
      <c r="B29" s="5" t="s">
        <v>49</v>
      </c>
      <c r="C29" s="25" t="s">
        <v>60</v>
      </c>
      <c r="D29" s="12"/>
      <c r="E29" s="26">
        <f t="shared" si="0"/>
        <v>489540.74</v>
      </c>
      <c r="F29" s="12"/>
      <c r="G29" s="6">
        <v>323702.96999999997</v>
      </c>
      <c r="H29" s="26">
        <v>28562.03</v>
      </c>
      <c r="I29" s="12"/>
      <c r="J29" s="26">
        <v>0</v>
      </c>
      <c r="K29" s="11"/>
      <c r="L29" s="12"/>
      <c r="M29" s="6">
        <v>137275.74</v>
      </c>
      <c r="N29" s="26">
        <v>0</v>
      </c>
      <c r="O29" s="12"/>
      <c r="P29" s="6">
        <v>0</v>
      </c>
      <c r="Q29" s="15">
        <v>43434</v>
      </c>
      <c r="R29" s="11"/>
      <c r="S29" s="12"/>
      <c r="T29" s="7" t="s">
        <v>58</v>
      </c>
    </row>
    <row r="30" spans="1:20" ht="84" customHeight="1" x14ac:dyDescent="0.35">
      <c r="A30" s="5" t="s">
        <v>61</v>
      </c>
      <c r="B30" s="5" t="s">
        <v>62</v>
      </c>
      <c r="C30" s="25" t="s">
        <v>63</v>
      </c>
      <c r="D30" s="12"/>
      <c r="E30" s="26">
        <f t="shared" si="0"/>
        <v>891263.89</v>
      </c>
      <c r="F30" s="12"/>
      <c r="G30" s="6">
        <v>703501.72</v>
      </c>
      <c r="H30" s="26">
        <v>62073.68</v>
      </c>
      <c r="I30" s="12"/>
      <c r="J30" s="26">
        <v>0</v>
      </c>
      <c r="K30" s="11"/>
      <c r="L30" s="12"/>
      <c r="M30" s="6">
        <v>125688.49</v>
      </c>
      <c r="N30" s="26">
        <v>0</v>
      </c>
      <c r="O30" s="12"/>
      <c r="P30" s="6">
        <v>0</v>
      </c>
      <c r="Q30" s="15">
        <v>43768</v>
      </c>
      <c r="R30" s="11"/>
      <c r="S30" s="12"/>
      <c r="T30" s="7" t="s">
        <v>58</v>
      </c>
    </row>
    <row r="31" spans="1:20" ht="81" customHeight="1" x14ac:dyDescent="0.35">
      <c r="A31" s="5" t="s">
        <v>64</v>
      </c>
      <c r="B31" s="5" t="s">
        <v>62</v>
      </c>
      <c r="C31" s="25" t="s">
        <v>65</v>
      </c>
      <c r="D31" s="12"/>
      <c r="E31" s="26">
        <f t="shared" si="0"/>
        <v>511945.15</v>
      </c>
      <c r="F31" s="12"/>
      <c r="G31" s="6">
        <v>435153.38</v>
      </c>
      <c r="H31" s="26">
        <v>38395.89</v>
      </c>
      <c r="I31" s="12"/>
      <c r="J31" s="26">
        <v>0</v>
      </c>
      <c r="K31" s="11"/>
      <c r="L31" s="12"/>
      <c r="M31" s="6">
        <v>38395.879999999997</v>
      </c>
      <c r="N31" s="26">
        <v>0</v>
      </c>
      <c r="O31" s="12"/>
      <c r="P31" s="6">
        <v>0</v>
      </c>
      <c r="Q31" s="15">
        <v>42947</v>
      </c>
      <c r="R31" s="11"/>
      <c r="S31" s="12"/>
      <c r="T31" s="7" t="s">
        <v>66</v>
      </c>
    </row>
    <row r="32" spans="1:20" ht="81.75" customHeight="1" x14ac:dyDescent="0.35">
      <c r="A32" s="5" t="s">
        <v>67</v>
      </c>
      <c r="B32" s="5" t="s">
        <v>62</v>
      </c>
      <c r="C32" s="25" t="s">
        <v>68</v>
      </c>
      <c r="D32" s="12"/>
      <c r="E32" s="26">
        <f t="shared" si="0"/>
        <v>1365071.92</v>
      </c>
      <c r="F32" s="12"/>
      <c r="G32" s="6">
        <v>865499.4</v>
      </c>
      <c r="H32" s="26">
        <v>76367.600000000006</v>
      </c>
      <c r="I32" s="12"/>
      <c r="J32" s="26">
        <v>0</v>
      </c>
      <c r="K32" s="11"/>
      <c r="L32" s="12"/>
      <c r="M32" s="6">
        <v>423204.92</v>
      </c>
      <c r="N32" s="26">
        <v>0</v>
      </c>
      <c r="O32" s="12"/>
      <c r="P32" s="6">
        <v>0</v>
      </c>
      <c r="Q32" s="15">
        <v>42978</v>
      </c>
      <c r="R32" s="11"/>
      <c r="S32" s="12"/>
      <c r="T32" s="7" t="s">
        <v>39</v>
      </c>
    </row>
    <row r="33" spans="1:20" ht="143.25" customHeight="1" x14ac:dyDescent="0.35">
      <c r="A33" s="5" t="s">
        <v>69</v>
      </c>
      <c r="B33" s="5" t="s">
        <v>62</v>
      </c>
      <c r="C33" s="25" t="s">
        <v>70</v>
      </c>
      <c r="D33" s="12"/>
      <c r="E33" s="26">
        <f t="shared" si="0"/>
        <v>608050.61</v>
      </c>
      <c r="F33" s="12"/>
      <c r="G33" s="6">
        <v>502479.08</v>
      </c>
      <c r="H33" s="26">
        <v>44336.39</v>
      </c>
      <c r="I33" s="12"/>
      <c r="J33" s="26">
        <v>0</v>
      </c>
      <c r="K33" s="11"/>
      <c r="L33" s="12"/>
      <c r="M33" s="6">
        <v>61235.14</v>
      </c>
      <c r="N33" s="26">
        <v>0</v>
      </c>
      <c r="O33" s="12"/>
      <c r="P33" s="6">
        <v>0</v>
      </c>
      <c r="Q33" s="15">
        <v>42978</v>
      </c>
      <c r="R33" s="11"/>
      <c r="S33" s="12"/>
      <c r="T33" s="7" t="s">
        <v>39</v>
      </c>
    </row>
    <row r="34" spans="1:20" ht="174.75" customHeight="1" thickBot="1" x14ac:dyDescent="0.4">
      <c r="A34" s="5" t="s">
        <v>71</v>
      </c>
      <c r="B34" s="5" t="s">
        <v>62</v>
      </c>
      <c r="C34" s="25" t="s">
        <v>72</v>
      </c>
      <c r="D34" s="12"/>
      <c r="E34" s="26">
        <f t="shared" si="0"/>
        <v>348983.97000000003</v>
      </c>
      <c r="F34" s="12"/>
      <c r="G34" s="6">
        <v>282745.90000000002</v>
      </c>
      <c r="H34" s="26">
        <v>24948.17</v>
      </c>
      <c r="I34" s="12"/>
      <c r="J34" s="26">
        <v>0</v>
      </c>
      <c r="K34" s="11"/>
      <c r="L34" s="12"/>
      <c r="M34" s="6">
        <v>41289.9</v>
      </c>
      <c r="N34" s="26">
        <v>0</v>
      </c>
      <c r="O34" s="12"/>
      <c r="P34" s="6">
        <v>0</v>
      </c>
      <c r="Q34" s="15">
        <v>43803</v>
      </c>
      <c r="R34" s="11"/>
      <c r="S34" s="12"/>
      <c r="T34" s="7" t="s">
        <v>73</v>
      </c>
    </row>
    <row r="35" spans="1:20" ht="15.5" x14ac:dyDescent="0.35">
      <c r="A35" s="16" t="s">
        <v>74</v>
      </c>
      <c r="B35" s="17"/>
      <c r="C35" s="17"/>
      <c r="D35" s="17"/>
      <c r="E35" s="18"/>
      <c r="F35" s="8">
        <f>SUM(E21:F34)</f>
        <v>13328544.280000001</v>
      </c>
      <c r="G35" s="9">
        <f>SUM(F21:G34)</f>
        <v>9449062.8699999992</v>
      </c>
      <c r="H35" s="19">
        <f>SUM(H21:I34)</f>
        <v>822302.59000000008</v>
      </c>
      <c r="I35" s="20"/>
      <c r="J35" s="21">
        <f>SUM(J21:L34)</f>
        <v>0</v>
      </c>
      <c r="K35" s="22"/>
      <c r="L35" s="23"/>
      <c r="M35" s="8">
        <f>SUM(M21:M34)</f>
        <v>3057178.8200000003</v>
      </c>
      <c r="N35" s="21">
        <f t="shared" ref="N35" si="1">SUM(N21:N34)</f>
        <v>0</v>
      </c>
      <c r="O35" s="23"/>
      <c r="P35" s="8">
        <f>SUM(P21:P34)</f>
        <v>0</v>
      </c>
      <c r="Q35" s="24" t="s">
        <v>0</v>
      </c>
      <c r="R35" s="17"/>
      <c r="S35" s="17"/>
      <c r="T35" s="18"/>
    </row>
    <row r="36" spans="1:20" ht="16.899999999999999" customHeight="1" x14ac:dyDescent="0.35">
      <c r="A36" s="10" t="s">
        <v>75</v>
      </c>
      <c r="B36" s="11"/>
      <c r="C36" s="11"/>
      <c r="D36" s="11"/>
      <c r="E36" s="11"/>
      <c r="F36" s="12"/>
      <c r="G36" s="13">
        <v>9449107</v>
      </c>
      <c r="H36" s="11"/>
      <c r="I36" s="11"/>
      <c r="J36" s="11"/>
      <c r="K36" s="11"/>
      <c r="L36" s="11"/>
      <c r="M36" s="11"/>
      <c r="N36" s="11"/>
      <c r="O36" s="11"/>
      <c r="P36" s="11"/>
      <c r="Q36" s="11"/>
      <c r="R36" s="11"/>
      <c r="S36" s="11"/>
      <c r="T36" s="12"/>
    </row>
    <row r="37" spans="1:20" ht="33.65" customHeight="1" x14ac:dyDescent="0.35">
      <c r="A37" s="1"/>
      <c r="B37" s="1"/>
      <c r="C37" s="1"/>
      <c r="D37" s="1"/>
      <c r="E37" s="1"/>
      <c r="F37" s="1"/>
      <c r="G37" s="1"/>
      <c r="H37" s="1"/>
      <c r="I37" s="1"/>
      <c r="J37" s="1"/>
      <c r="K37" s="1"/>
      <c r="L37" s="1"/>
      <c r="M37" s="1"/>
      <c r="N37" s="1"/>
      <c r="O37" s="1"/>
      <c r="P37" s="1"/>
      <c r="Q37" s="1"/>
      <c r="R37" s="1"/>
      <c r="S37" s="1"/>
      <c r="T37" s="1"/>
    </row>
    <row r="38" spans="1:20" ht="0" hidden="1" customHeight="1" x14ac:dyDescent="0.35">
      <c r="A38" s="1"/>
      <c r="B38" s="1"/>
      <c r="C38" s="1"/>
      <c r="D38" s="1"/>
      <c r="E38" s="1"/>
      <c r="F38" s="1"/>
      <c r="G38" s="1"/>
      <c r="H38" s="1"/>
      <c r="I38" s="1"/>
      <c r="J38" s="1"/>
      <c r="K38" s="1"/>
      <c r="L38" s="1"/>
      <c r="M38" s="1"/>
      <c r="N38" s="1"/>
      <c r="O38" s="1"/>
      <c r="P38" s="1"/>
      <c r="Q38" s="1"/>
      <c r="R38" s="1"/>
      <c r="S38" s="1"/>
      <c r="T38" s="1"/>
    </row>
    <row r="39" spans="1:20" ht="36.65" customHeight="1" x14ac:dyDescent="0.35">
      <c r="A39" s="1"/>
      <c r="B39" s="1"/>
      <c r="C39" s="1"/>
      <c r="D39" s="1"/>
      <c r="E39" s="1"/>
      <c r="F39" s="1"/>
      <c r="G39" s="1"/>
      <c r="H39" s="1"/>
      <c r="I39" s="1"/>
      <c r="J39" s="1"/>
      <c r="K39" s="1"/>
      <c r="L39" s="1"/>
      <c r="M39" s="1"/>
      <c r="N39" s="1"/>
      <c r="O39" s="1"/>
      <c r="P39" s="1"/>
      <c r="Q39" s="1"/>
      <c r="R39" s="1"/>
      <c r="S39" s="1"/>
      <c r="T39" s="1"/>
    </row>
    <row r="40" spans="1:20" ht="15.5" x14ac:dyDescent="0.35">
      <c r="A40" s="1"/>
      <c r="B40" s="1"/>
      <c r="C40" s="1"/>
      <c r="D40" s="1"/>
      <c r="E40" s="1"/>
      <c r="F40" s="1"/>
      <c r="G40" s="1"/>
      <c r="H40" s="1"/>
      <c r="I40" s="1"/>
      <c r="J40" s="1"/>
      <c r="K40" s="1"/>
      <c r="L40" s="1"/>
      <c r="M40" s="1"/>
      <c r="N40" s="1"/>
      <c r="O40" s="1"/>
      <c r="P40" s="1"/>
      <c r="Q40" s="1"/>
      <c r="R40" s="1"/>
      <c r="S40" s="1"/>
      <c r="T40" s="1"/>
    </row>
    <row r="41" spans="1:20" ht="15.5" x14ac:dyDescent="0.35">
      <c r="A41" s="1"/>
      <c r="B41" s="1"/>
      <c r="C41" s="1"/>
      <c r="D41" s="1"/>
      <c r="E41" s="1"/>
      <c r="F41" s="1"/>
      <c r="G41" s="1"/>
      <c r="H41" s="1"/>
      <c r="I41" s="1"/>
      <c r="J41" s="1"/>
      <c r="K41" s="1"/>
      <c r="L41" s="1"/>
      <c r="M41" s="1"/>
      <c r="N41" s="1"/>
      <c r="O41" s="1"/>
      <c r="P41" s="1"/>
      <c r="Q41" s="1"/>
      <c r="R41" s="1"/>
      <c r="S41" s="1"/>
      <c r="T41" s="1"/>
    </row>
    <row r="42" spans="1:20" ht="15.5" x14ac:dyDescent="0.35">
      <c r="A42" s="1"/>
      <c r="B42" s="1"/>
      <c r="C42" s="1"/>
      <c r="D42" s="1"/>
      <c r="E42" s="1"/>
      <c r="F42" s="1"/>
      <c r="G42" s="1"/>
      <c r="H42" s="1"/>
      <c r="I42" s="1"/>
      <c r="J42" s="1"/>
      <c r="K42" s="1"/>
      <c r="L42" s="1"/>
      <c r="M42" s="1"/>
      <c r="N42" s="1"/>
      <c r="O42" s="1"/>
      <c r="P42" s="1"/>
      <c r="Q42" s="1"/>
      <c r="R42" s="1"/>
      <c r="S42" s="1"/>
      <c r="T42" s="1"/>
    </row>
  </sheetData>
  <mergeCells count="134">
    <mergeCell ref="A5:T5"/>
    <mergeCell ref="A6:T6"/>
    <mergeCell ref="A7:C7"/>
    <mergeCell ref="D7:R7"/>
    <mergeCell ref="S7:T7"/>
    <mergeCell ref="A2:Q2"/>
    <mergeCell ref="R2:T2"/>
    <mergeCell ref="A3:Q3"/>
    <mergeCell ref="R3:T3"/>
    <mergeCell ref="A4:C4"/>
    <mergeCell ref="D4:R4"/>
    <mergeCell ref="S4:T4"/>
    <mergeCell ref="A15:A19"/>
    <mergeCell ref="B15:B19"/>
    <mergeCell ref="C15:D19"/>
    <mergeCell ref="E15:P15"/>
    <mergeCell ref="Q15:S19"/>
    <mergeCell ref="A8:T8"/>
    <mergeCell ref="A9:T9"/>
    <mergeCell ref="A10:T10"/>
    <mergeCell ref="A11:T11"/>
    <mergeCell ref="A12:H12"/>
    <mergeCell ref="I12:J12"/>
    <mergeCell ref="L12:N12"/>
    <mergeCell ref="O12:T12"/>
    <mergeCell ref="T15:T19"/>
    <mergeCell ref="E16:F19"/>
    <mergeCell ref="G16:I16"/>
    <mergeCell ref="J16:P16"/>
    <mergeCell ref="G17:G19"/>
    <mergeCell ref="H17:I17"/>
    <mergeCell ref="J17:P17"/>
    <mergeCell ref="H18:I19"/>
    <mergeCell ref="J18:P18"/>
    <mergeCell ref="J19:L19"/>
    <mergeCell ref="N19:O19"/>
    <mergeCell ref="Q20:S20"/>
    <mergeCell ref="C21:D21"/>
    <mergeCell ref="E21:F21"/>
    <mergeCell ref="H21:I21"/>
    <mergeCell ref="J21:L21"/>
    <mergeCell ref="N21:O21"/>
    <mergeCell ref="Q21:S21"/>
    <mergeCell ref="C20:D20"/>
    <mergeCell ref="E20:F20"/>
    <mergeCell ref="H20:I20"/>
    <mergeCell ref="J20:L20"/>
    <mergeCell ref="N20:O20"/>
    <mergeCell ref="Q22:S22"/>
    <mergeCell ref="C23:D23"/>
    <mergeCell ref="E23:F23"/>
    <mergeCell ref="H23:I23"/>
    <mergeCell ref="J23:L23"/>
    <mergeCell ref="N23:O23"/>
    <mergeCell ref="Q23:S23"/>
    <mergeCell ref="C22:D22"/>
    <mergeCell ref="E22:F22"/>
    <mergeCell ref="H22:I22"/>
    <mergeCell ref="J22:L22"/>
    <mergeCell ref="N22:O22"/>
    <mergeCell ref="Q24:S24"/>
    <mergeCell ref="C25:D25"/>
    <mergeCell ref="E25:F25"/>
    <mergeCell ref="H25:I25"/>
    <mergeCell ref="J25:L25"/>
    <mergeCell ref="N25:O25"/>
    <mergeCell ref="Q25:S25"/>
    <mergeCell ref="C24:D24"/>
    <mergeCell ref="E24:F24"/>
    <mergeCell ref="H24:I24"/>
    <mergeCell ref="J24:L24"/>
    <mergeCell ref="N24:O24"/>
    <mergeCell ref="Q26:S26"/>
    <mergeCell ref="C27:D27"/>
    <mergeCell ref="E27:F27"/>
    <mergeCell ref="H27:I27"/>
    <mergeCell ref="J27:L27"/>
    <mergeCell ref="N27:O27"/>
    <mergeCell ref="Q27:S27"/>
    <mergeCell ref="C26:D26"/>
    <mergeCell ref="E26:F26"/>
    <mergeCell ref="H26:I26"/>
    <mergeCell ref="J26:L26"/>
    <mergeCell ref="N26:O26"/>
    <mergeCell ref="Q28:S28"/>
    <mergeCell ref="C29:D29"/>
    <mergeCell ref="E29:F29"/>
    <mergeCell ref="H29:I29"/>
    <mergeCell ref="J29:L29"/>
    <mergeCell ref="N29:O29"/>
    <mergeCell ref="Q29:S29"/>
    <mergeCell ref="C28:D28"/>
    <mergeCell ref="E28:F28"/>
    <mergeCell ref="H28:I28"/>
    <mergeCell ref="J28:L28"/>
    <mergeCell ref="N28:O28"/>
    <mergeCell ref="J32:L32"/>
    <mergeCell ref="N32:O32"/>
    <mergeCell ref="Q30:S30"/>
    <mergeCell ref="C31:D31"/>
    <mergeCell ref="E31:F31"/>
    <mergeCell ref="H31:I31"/>
    <mergeCell ref="J31:L31"/>
    <mergeCell ref="N31:O31"/>
    <mergeCell ref="Q31:S31"/>
    <mergeCell ref="C30:D30"/>
    <mergeCell ref="E30:F30"/>
    <mergeCell ref="H30:I30"/>
    <mergeCell ref="J30:L30"/>
    <mergeCell ref="N30:O30"/>
    <mergeCell ref="A36:F36"/>
    <mergeCell ref="G36:T36"/>
    <mergeCell ref="R1:T1"/>
    <mergeCell ref="Q34:S34"/>
    <mergeCell ref="A35:E35"/>
    <mergeCell ref="H35:I35"/>
    <mergeCell ref="J35:L35"/>
    <mergeCell ref="N35:O35"/>
    <mergeCell ref="Q35:T35"/>
    <mergeCell ref="C34:D34"/>
    <mergeCell ref="E34:F34"/>
    <mergeCell ref="H34:I34"/>
    <mergeCell ref="J34:L34"/>
    <mergeCell ref="N34:O34"/>
    <mergeCell ref="Q32:S32"/>
    <mergeCell ref="C33:D33"/>
    <mergeCell ref="E33:F33"/>
    <mergeCell ref="H33:I33"/>
    <mergeCell ref="J33:L33"/>
    <mergeCell ref="N33:O33"/>
    <mergeCell ref="Q33:S33"/>
    <mergeCell ref="C32:D32"/>
    <mergeCell ref="E32:F32"/>
    <mergeCell ref="H32:I32"/>
  </mergeCells>
  <pageMargins left="0.39370078740157499" right="0.39370078740157499" top="0.39370078740157499" bottom="0.85177795275590595" header="0.39370078740157499" footer="0.39370078740157499"/>
  <pageSetup paperSize="9" scale="65" fitToHeight="0" orientation="landscape" r:id="rId1"/>
  <headerFooter alignWithMargins="0">
    <oddFooter>&amp;L&amp;"Arial"&amp;5►</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Darbalapiai</vt:lpstr>
      </vt:variant>
      <vt:variant>
        <vt:i4>1</vt:i4>
      </vt:variant>
    </vt:vector>
  </HeadingPairs>
  <TitlesOfParts>
    <vt:vector size="1" baseType="lpstr">
      <vt:lpstr>2016-09-28</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Veličkaitė</dc:creator>
  <cp:lastModifiedBy>Dalia Cironkaitė</cp:lastModifiedBy>
  <cp:lastPrinted>2021-09-14T08:11:17Z</cp:lastPrinted>
  <dcterms:created xsi:type="dcterms:W3CDTF">2021-09-07T11:01:25Z</dcterms:created>
  <dcterms:modified xsi:type="dcterms:W3CDTF">2021-09-14T08:12:46Z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