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POSĖDŽIAI\KOLEGIJOS\Kolegijos 2021-10-05\"/>
    </mc:Choice>
  </mc:AlternateContent>
  <xr:revisionPtr revIDLastSave="0" documentId="13_ncr:1_{41B0A0D4-33DA-47AE-A54E-4C92BBF9B5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22" i="1"/>
  <c r="F31" i="1" s="1"/>
  <c r="P31" i="1"/>
  <c r="M31" i="1"/>
</calcChain>
</file>

<file path=xl/sharedStrings.xml><?xml version="1.0" encoding="utf-8"?>
<sst xmlns="http://schemas.openxmlformats.org/spreadsheetml/2006/main" count="90" uniqueCount="70">
  <si>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</si>
  <si>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</si>
  <si>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</si>
  <si>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</si>
  <si>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</si>
  <si>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</si>
  <si>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2018-07-20</t>
  </si>
  <si>
    <t>Nr.</t>
  </si>
  <si>
    <t>08.1.3-CPVA-R-609-81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</si>
  <si>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</si>
  <si>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</si>
  <si>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</si>
  <si>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</si>
  <si>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</si>
  <si>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</si>
  <si>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</si>
  <si>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</si>
  <si>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</si>
  <si>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</si>
  <si>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</si>
  <si>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</si>
  <si>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</si>
  <si>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</si>
  <si>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</si>
  <si>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</si>
  <si>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</si>
  <si>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</si>
  <si>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</si>
  <si>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</si>
  <si>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</si>
  <si>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</si>
  <si>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</si>
  <si>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</si>
  <si>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</si>
  <si>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</si>
  <si>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</si>
  <si>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</si>
  <si>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</si>
  <si>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A. Klišonio komercinė firma „Inesa“</t>
  </si>
  <si>
    <t>A. Klišonio komercinės firmos „Inesa“ veiklos efektyvumo didinimas</t>
  </si>
  <si>
    <t>2.</t>
  </si>
  <si>
    <t>Telšių  rajono savivaldybės administracija</t>
  </si>
  <si>
    <t>Pirminės asmens sveikatos priežiūros paslaugų prieinamumo ir kokybės gerinimas Telšių rajone</t>
  </si>
  <si>
    <t>3.</t>
  </si>
  <si>
    <t>UAB "Klinika pulsas"</t>
  </si>
  <si>
    <t>UAB „Klinika Pulsas“ veiklos efektyvumo didinimas</t>
  </si>
  <si>
    <t>4.</t>
  </si>
  <si>
    <t>UAB "Rietavo šeimos daktaras"</t>
  </si>
  <si>
    <t>UAB „Rietavo šeimos daktaro“ pirminės asmens sveikatos priežiūros veiklos efektyvumo didinimas</t>
  </si>
  <si>
    <t>5.</t>
  </si>
  <si>
    <t>UAB „Dr. A. Biržiškos sveikatos centras“</t>
  </si>
  <si>
    <t>Veiklos efektyvumo didinimas UAB „Mažeikių psichinės sveikatos centras“, UAB „Dr. A. Biržiškos sveikatos centras“ ir UAB „Tirkšlių sveikatos namai“</t>
  </si>
  <si>
    <t>6.</t>
  </si>
  <si>
    <t>UAB „Plungės sveikatos centras"</t>
  </si>
  <si>
    <t>UAB „Plungės sveikatos centras“ veiklos efektyvumo didinimas</t>
  </si>
  <si>
    <t>7.</t>
  </si>
  <si>
    <t>UAB „Šeimos sveikatos centras"</t>
  </si>
  <si>
    <t>Sveikatos priežiūros veiklos efektyvumo didinimas VšĮ „Mažeikių senamiesčio PSPC“, UAB „Šeimos sveikatos centras“ ir UAB „Medikvita“</t>
  </si>
  <si>
    <t>8.</t>
  </si>
  <si>
    <t>UAB „Telšių sveikata“</t>
  </si>
  <si>
    <t>Telšių rajono pirminės asmens sveikatos priežiūros įmonių infrastruktūros pagerinimas, siekiant didinti veiklos efektyvumą</t>
  </si>
  <si>
    <t>9.</t>
  </si>
  <si>
    <t>VšĮ „Mažeikių pirminės sveikatos priežiūros centras“</t>
  </si>
  <si>
    <t>Sveikatos priežiūros veiklos efektyvumo didinimas VšĮ „Mažeikių PSPC“, VšĮ „Sedos PSPC“ ir UAB „MediCA klinika“</t>
  </si>
  <si>
    <t>10.</t>
  </si>
  <si>
    <t>VšĮ Rietavo pirminės sveikatos priežiūros centras</t>
  </si>
  <si>
    <t>Rietavo pirminės sveikatos priežiūros centro veiklos efektyvumo didinimas</t>
  </si>
  <si>
    <t>IŠ VISO:</t>
  </si>
  <si>
    <t>Regionui numatytas ES struktūrinių fondų lėšų limitas:</t>
  </si>
  <si>
    <t>PATVIRTINTA
Telšių regiono plėtros tarybos 2018 m. liepos 20 d. sprendimu Nr. 51/10S-24 
(Telšių regiono plėtros tarybos
2021 m. spalio 5d. sprendimo Nr. K/S-9 
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</si>
</sst>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Calibri"/>
      <family val="2"/>
      <charset val="186"/>
    </font>
    <font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0" fontId="12" fillId="0" borderId="0" xfId="0" applyFont="1" applyFill="1" applyBorder="1"/>
    <xf numFmtId="2" fontId="10" fillId="0" borderId="2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165" fontId="8" fillId="0" borderId="2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horizontal="right" vertical="top" wrapText="1" readingOrder="1"/>
    </xf>
    <xf numFmtId="0" fontId="9" fillId="0" borderId="2" xfId="0" applyNumberFormat="1" applyFont="1" applyFill="1" applyBorder="1" applyAlignment="1">
      <alignment horizontal="right" vertical="top" wrapText="1" readingOrder="1"/>
    </xf>
    <xf numFmtId="0" fontId="11" fillId="0" borderId="2" xfId="0" applyNumberFormat="1" applyFont="1" applyFill="1" applyBorder="1" applyAlignment="1">
      <alignment vertical="top" wrapText="1"/>
    </xf>
    <xf numFmtId="0" fontId="10" fillId="0" borderId="2" xfId="0" applyNumberFormat="1" applyFont="1" applyFill="1" applyBorder="1" applyAlignment="1">
      <alignment vertical="top" wrapText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/>
    <xf numFmtId="0" fontId="7" fillId="0" borderId="2" xfId="0" applyNumberFormat="1" applyFont="1" applyFill="1" applyBorder="1" applyAlignment="1">
      <alignment horizontal="left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4" fontId="10" fillId="0" borderId="2" xfId="0" applyNumberFormat="1" applyFont="1" applyFill="1" applyBorder="1" applyAlignment="1">
      <alignment vertical="top" wrapText="1"/>
    </xf>
    <xf numFmtId="164" fontId="8" fillId="0" borderId="2" xfId="0" applyNumberFormat="1" applyFont="1" applyFill="1" applyBorder="1" applyAlignment="1">
      <alignment vertical="center" wrapText="1" readingOrder="1"/>
    </xf>
    <xf numFmtId="164" fontId="8" fillId="0" borderId="2" xfId="0" applyNumberFormat="1" applyFont="1" applyFill="1" applyBorder="1" applyAlignment="1">
      <alignment horizontal="right" vertical="center" wrapText="1" readingOrder="1"/>
    </xf>
    <xf numFmtId="165" fontId="8" fillId="0" borderId="2" xfId="0" applyNumberFormat="1" applyFont="1" applyFill="1" applyBorder="1" applyAlignment="1">
      <alignment horizontal="right" vertical="center" wrapText="1" readingOrder="1"/>
    </xf>
    <xf numFmtId="0" fontId="8" fillId="0" borderId="2" xfId="0" applyNumberFormat="1" applyFont="1" applyFill="1" applyBorder="1" applyAlignment="1">
      <alignment horizontal="center" vertical="top" wrapText="1" readingOrder="1"/>
    </xf>
    <xf numFmtId="2" fontId="10" fillId="0" borderId="2" xfId="0" applyNumberFormat="1" applyFont="1" applyFill="1" applyBorder="1" applyAlignment="1">
      <alignment horizontal="right" vertical="top" wrapText="1"/>
    </xf>
    <xf numFmtId="0" fontId="9" fillId="0" borderId="2" xfId="0" applyNumberFormat="1" applyFont="1" applyFill="1" applyBorder="1" applyAlignment="1">
      <alignment vertical="top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166" fontId="8" fillId="0" borderId="2" xfId="0" applyNumberFormat="1" applyFont="1" applyFill="1" applyBorder="1" applyAlignment="1">
      <alignment horizontal="left" vertical="top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topLeftCell="C1" workbookViewId="0">
      <selection activeCell="O22" sqref="O22"/>
    </sheetView>
  </sheetViews>
  <sheetFormatPr defaultColWidth="9.109375" defaultRowHeight="14.4" x14ac:dyDescent="0.3"/>
  <cols>
    <col min="1" max="1" width="5.5546875" style="2" customWidth="1"/>
    <col min="2" max="2" width="24" style="2" customWidth="1"/>
    <col min="3" max="3" width="2.6640625" style="2" customWidth="1"/>
    <col min="4" max="4" width="27.88671875" style="2" customWidth="1"/>
    <col min="5" max="5" width="0" style="2" hidden="1" customWidth="1"/>
    <col min="6" max="6" width="13.109375" style="2" customWidth="1"/>
    <col min="7" max="7" width="18.109375" style="2" customWidth="1"/>
    <col min="8" max="8" width="3.5546875" style="2" customWidth="1"/>
    <col min="9" max="9" width="13.44140625" style="2" customWidth="1"/>
    <col min="10" max="10" width="4.5546875" style="2" hidden="1" customWidth="1"/>
    <col min="11" max="11" width="4.5546875" style="2" customWidth="1"/>
    <col min="12" max="12" width="7.6640625" style="2" customWidth="1"/>
    <col min="13" max="13" width="16.109375" style="2" customWidth="1"/>
    <col min="14" max="14" width="0.109375" style="2" hidden="1" customWidth="1"/>
    <col min="15" max="15" width="11" style="2" customWidth="1"/>
    <col min="16" max="16" width="14.5546875" style="2" customWidth="1"/>
    <col min="17" max="17" width="1.88671875" style="2" customWidth="1"/>
    <col min="18" max="18" width="16.6640625" style="2" customWidth="1"/>
    <col min="19" max="19" width="3" style="2" customWidth="1"/>
    <col min="20" max="20" width="22.109375" style="2" customWidth="1"/>
    <col min="21" max="21" width="12.33203125" style="2" customWidth="1"/>
    <col min="22" max="16384" width="9.109375" style="2"/>
  </cols>
  <sheetData>
    <row r="1" spans="1:20" ht="11.4" customHeight="1" x14ac:dyDescent="0.3">
      <c r="R1" s="7"/>
    </row>
    <row r="2" spans="1:20" ht="73.2" customHeight="1" x14ac:dyDescent="0.3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8" t="s">
        <v>69</v>
      </c>
      <c r="S2" s="18"/>
      <c r="T2" s="18"/>
    </row>
    <row r="3" spans="1:20" ht="17.100000000000001" customHeight="1" x14ac:dyDescent="0.3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3"/>
    </row>
    <row r="4" spans="1:20" ht="17.100000000000001" customHeight="1" x14ac:dyDescent="0.3">
      <c r="A4" s="15" t="s">
        <v>0</v>
      </c>
      <c r="B4" s="13"/>
      <c r="C4" s="13"/>
      <c r="D4" s="19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 t="s">
        <v>0</v>
      </c>
      <c r="T4" s="13"/>
    </row>
    <row r="5" spans="1:20" ht="17.100000000000001" customHeight="1" x14ac:dyDescent="0.3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7.100000000000001" customHeight="1" x14ac:dyDescent="0.3">
      <c r="A6" s="14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7.100000000000001" customHeight="1" x14ac:dyDescent="0.3">
      <c r="A7" s="15" t="s">
        <v>0</v>
      </c>
      <c r="B7" s="13"/>
      <c r="C7" s="13"/>
      <c r="D7" s="16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 t="s">
        <v>0</v>
      </c>
      <c r="T7" s="13"/>
    </row>
    <row r="8" spans="1:20" ht="17.100000000000001" customHeight="1" x14ac:dyDescent="0.3">
      <c r="A8" s="12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5" customHeight="1" x14ac:dyDescent="0.3">
      <c r="A9" s="20" t="s">
        <v>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" customHeight="1" x14ac:dyDescent="0.3">
      <c r="A10" s="21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7.100000000000001" customHeight="1" x14ac:dyDescent="0.3">
      <c r="A11" s="22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3">
      <c r="A12" s="15" t="s">
        <v>0</v>
      </c>
      <c r="B12" s="13"/>
      <c r="C12" s="13"/>
      <c r="D12" s="13"/>
      <c r="E12" s="13"/>
      <c r="F12" s="13"/>
      <c r="G12" s="13"/>
      <c r="H12" s="13"/>
      <c r="I12" s="23" t="s">
        <v>6</v>
      </c>
      <c r="J12" s="17"/>
      <c r="K12" s="1" t="s">
        <v>7</v>
      </c>
      <c r="L12" s="23" t="s">
        <v>8</v>
      </c>
      <c r="M12" s="17"/>
      <c r="N12" s="17"/>
      <c r="O12" s="15" t="s">
        <v>0</v>
      </c>
      <c r="P12" s="13"/>
      <c r="Q12" s="13"/>
      <c r="R12" s="13"/>
      <c r="S12" s="13"/>
      <c r="T12" s="1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32" t="s">
        <v>9</v>
      </c>
      <c r="B15" s="32" t="s">
        <v>10</v>
      </c>
      <c r="C15" s="32" t="s">
        <v>11</v>
      </c>
      <c r="D15" s="25"/>
      <c r="E15" s="32" t="s">
        <v>12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32" t="s">
        <v>13</v>
      </c>
      <c r="R15" s="25"/>
      <c r="S15" s="25"/>
      <c r="T15" s="32" t="s">
        <v>14</v>
      </c>
    </row>
    <row r="16" spans="1:20" ht="20.399999999999999" customHeight="1" x14ac:dyDescent="0.3">
      <c r="A16" s="25"/>
      <c r="B16" s="25"/>
      <c r="C16" s="25"/>
      <c r="D16" s="25"/>
      <c r="E16" s="32" t="s">
        <v>15</v>
      </c>
      <c r="F16" s="25"/>
      <c r="G16" s="32" t="s">
        <v>16</v>
      </c>
      <c r="H16" s="25"/>
      <c r="I16" s="25"/>
      <c r="J16" s="32" t="s">
        <v>17</v>
      </c>
      <c r="K16" s="33"/>
      <c r="L16" s="33"/>
      <c r="M16" s="33"/>
      <c r="N16" s="33"/>
      <c r="O16" s="33"/>
      <c r="P16" s="33"/>
      <c r="Q16" s="25"/>
      <c r="R16" s="33"/>
      <c r="S16" s="25"/>
      <c r="T16" s="25"/>
    </row>
    <row r="17" spans="1:21" ht="16.350000000000001" customHeight="1" x14ac:dyDescent="0.3">
      <c r="A17" s="25"/>
      <c r="B17" s="25"/>
      <c r="C17" s="25"/>
      <c r="D17" s="25"/>
      <c r="E17" s="25"/>
      <c r="F17" s="25"/>
      <c r="G17" s="32" t="s">
        <v>18</v>
      </c>
      <c r="H17" s="32" t="s">
        <v>0</v>
      </c>
      <c r="I17" s="25"/>
      <c r="J17" s="34" t="s">
        <v>19</v>
      </c>
      <c r="K17" s="25"/>
      <c r="L17" s="25"/>
      <c r="M17" s="25"/>
      <c r="N17" s="25"/>
      <c r="O17" s="25"/>
      <c r="P17" s="25"/>
      <c r="Q17" s="25"/>
      <c r="R17" s="33"/>
      <c r="S17" s="25"/>
      <c r="T17" s="25"/>
    </row>
    <row r="18" spans="1:21" ht="17.100000000000001" customHeight="1" x14ac:dyDescent="0.3">
      <c r="A18" s="25"/>
      <c r="B18" s="25"/>
      <c r="C18" s="25"/>
      <c r="D18" s="25"/>
      <c r="E18" s="25"/>
      <c r="F18" s="25"/>
      <c r="G18" s="25"/>
      <c r="H18" s="32" t="s">
        <v>20</v>
      </c>
      <c r="I18" s="25"/>
      <c r="J18" s="32" t="s">
        <v>21</v>
      </c>
      <c r="K18" s="25"/>
      <c r="L18" s="25"/>
      <c r="M18" s="25"/>
      <c r="N18" s="25"/>
      <c r="O18" s="25"/>
      <c r="P18" s="25"/>
      <c r="Q18" s="25"/>
      <c r="R18" s="33"/>
      <c r="S18" s="25"/>
      <c r="T18" s="25"/>
    </row>
    <row r="19" spans="1:21" ht="50.1" customHeight="1" x14ac:dyDescent="0.3">
      <c r="A19" s="25"/>
      <c r="B19" s="25"/>
      <c r="C19" s="25"/>
      <c r="D19" s="25"/>
      <c r="E19" s="25"/>
      <c r="F19" s="25"/>
      <c r="G19" s="25"/>
      <c r="H19" s="25"/>
      <c r="I19" s="25"/>
      <c r="J19" s="32" t="s">
        <v>20</v>
      </c>
      <c r="K19" s="25"/>
      <c r="L19" s="25"/>
      <c r="M19" s="35" t="s">
        <v>22</v>
      </c>
      <c r="N19" s="32" t="s">
        <v>23</v>
      </c>
      <c r="O19" s="25"/>
      <c r="P19" s="35" t="s">
        <v>24</v>
      </c>
      <c r="Q19" s="25"/>
      <c r="R19" s="25"/>
      <c r="S19" s="25"/>
      <c r="T19" s="25"/>
    </row>
    <row r="20" spans="1:21" x14ac:dyDescent="0.3">
      <c r="A20" s="36" t="s">
        <v>25</v>
      </c>
      <c r="B20" s="36" t="s">
        <v>26</v>
      </c>
      <c r="C20" s="37" t="s">
        <v>27</v>
      </c>
      <c r="D20" s="25"/>
      <c r="E20" s="37" t="s">
        <v>28</v>
      </c>
      <c r="F20" s="25"/>
      <c r="G20" s="36" t="s">
        <v>29</v>
      </c>
      <c r="H20" s="37" t="s">
        <v>30</v>
      </c>
      <c r="I20" s="25"/>
      <c r="J20" s="37" t="s">
        <v>31</v>
      </c>
      <c r="K20" s="25"/>
      <c r="L20" s="25"/>
      <c r="M20" s="36" t="s">
        <v>32</v>
      </c>
      <c r="N20" s="37" t="s">
        <v>33</v>
      </c>
      <c r="O20" s="25"/>
      <c r="P20" s="36" t="s">
        <v>34</v>
      </c>
      <c r="Q20" s="37" t="s">
        <v>35</v>
      </c>
      <c r="R20" s="25"/>
      <c r="S20" s="25"/>
      <c r="T20" s="36" t="s">
        <v>36</v>
      </c>
    </row>
    <row r="21" spans="1:21" ht="29.25" customHeight="1" x14ac:dyDescent="0.3">
      <c r="A21" s="10" t="s">
        <v>37</v>
      </c>
      <c r="B21" s="10" t="s">
        <v>38</v>
      </c>
      <c r="C21" s="26" t="s">
        <v>39</v>
      </c>
      <c r="D21" s="25"/>
      <c r="E21" s="27">
        <v>90062.22</v>
      </c>
      <c r="F21" s="25"/>
      <c r="G21" s="11">
        <v>76552.86</v>
      </c>
      <c r="H21" s="27">
        <v>6754.67</v>
      </c>
      <c r="I21" s="25"/>
      <c r="J21" s="27">
        <v>0</v>
      </c>
      <c r="K21" s="25"/>
      <c r="L21" s="25"/>
      <c r="M21" s="11">
        <v>0</v>
      </c>
      <c r="N21" s="27">
        <v>0</v>
      </c>
      <c r="O21" s="25"/>
      <c r="P21" s="11">
        <v>6754.69</v>
      </c>
      <c r="Q21" s="24">
        <v>43373</v>
      </c>
      <c r="R21" s="25"/>
      <c r="S21" s="25"/>
      <c r="T21" s="5" t="s">
        <v>0</v>
      </c>
      <c r="U21" s="6"/>
    </row>
    <row r="22" spans="1:21" ht="39" customHeight="1" x14ac:dyDescent="0.3">
      <c r="A22" s="38" t="s">
        <v>40</v>
      </c>
      <c r="B22" s="38" t="s">
        <v>41</v>
      </c>
      <c r="C22" s="39" t="s">
        <v>42</v>
      </c>
      <c r="D22" s="39"/>
      <c r="E22" s="11"/>
      <c r="F22" s="40">
        <f>G22+H22+M22+K22+O22+P22</f>
        <v>200666.25</v>
      </c>
      <c r="G22" s="41">
        <v>168916</v>
      </c>
      <c r="H22" s="42">
        <v>14904</v>
      </c>
      <c r="I22" s="42"/>
      <c r="J22" s="41"/>
      <c r="K22" s="42">
        <v>0</v>
      </c>
      <c r="L22" s="42"/>
      <c r="M22" s="11">
        <v>16723.25</v>
      </c>
      <c r="N22" s="41"/>
      <c r="O22" s="41">
        <v>0</v>
      </c>
      <c r="P22" s="11">
        <v>123</v>
      </c>
      <c r="Q22" s="43">
        <v>43374</v>
      </c>
      <c r="R22" s="43"/>
      <c r="S22" s="43"/>
      <c r="T22" s="44"/>
      <c r="U22" s="6"/>
    </row>
    <row r="23" spans="1:21" ht="24" customHeight="1" x14ac:dyDescent="0.3">
      <c r="A23" s="10" t="s">
        <v>43</v>
      </c>
      <c r="B23" s="10" t="s">
        <v>44</v>
      </c>
      <c r="C23" s="26" t="s">
        <v>45</v>
      </c>
      <c r="D23" s="25"/>
      <c r="E23" s="27">
        <v>91732.54</v>
      </c>
      <c r="F23" s="25"/>
      <c r="G23" s="11">
        <v>77972.66</v>
      </c>
      <c r="H23" s="27">
        <v>6879.93</v>
      </c>
      <c r="I23" s="25"/>
      <c r="J23" s="27">
        <v>0</v>
      </c>
      <c r="K23" s="25"/>
      <c r="L23" s="25"/>
      <c r="M23" s="11">
        <v>0</v>
      </c>
      <c r="N23" s="27">
        <v>0</v>
      </c>
      <c r="O23" s="25"/>
      <c r="P23" s="11">
        <v>6879.95</v>
      </c>
      <c r="Q23" s="24">
        <v>43373</v>
      </c>
      <c r="R23" s="25"/>
      <c r="S23" s="25"/>
      <c r="T23" s="5" t="s">
        <v>0</v>
      </c>
      <c r="U23" s="6"/>
    </row>
    <row r="24" spans="1:21" ht="43.5" customHeight="1" x14ac:dyDescent="0.3">
      <c r="A24" s="10" t="s">
        <v>46</v>
      </c>
      <c r="B24" s="10" t="s">
        <v>47</v>
      </c>
      <c r="C24" s="26" t="s">
        <v>48</v>
      </c>
      <c r="D24" s="25"/>
      <c r="E24" s="27">
        <v>49171.55</v>
      </c>
      <c r="F24" s="25"/>
      <c r="G24" s="11">
        <v>41795.82</v>
      </c>
      <c r="H24" s="27">
        <v>3687.86</v>
      </c>
      <c r="I24" s="25"/>
      <c r="J24" s="27">
        <v>0</v>
      </c>
      <c r="K24" s="25"/>
      <c r="L24" s="25"/>
      <c r="M24" s="11">
        <v>0</v>
      </c>
      <c r="N24" s="27">
        <v>0</v>
      </c>
      <c r="O24" s="25"/>
      <c r="P24" s="11">
        <v>3687.87</v>
      </c>
      <c r="Q24" s="24">
        <v>43404</v>
      </c>
      <c r="R24" s="25"/>
      <c r="S24" s="25"/>
      <c r="T24" s="5" t="s">
        <v>0</v>
      </c>
      <c r="U24" s="6"/>
    </row>
    <row r="25" spans="1:21" ht="82.5" customHeight="1" x14ac:dyDescent="0.3">
      <c r="A25" s="10" t="s">
        <v>49</v>
      </c>
      <c r="B25" s="10" t="s">
        <v>50</v>
      </c>
      <c r="C25" s="26" t="s">
        <v>51</v>
      </c>
      <c r="D25" s="25"/>
      <c r="E25" s="27">
        <v>60195.1</v>
      </c>
      <c r="F25" s="25"/>
      <c r="G25" s="11">
        <v>51165.39</v>
      </c>
      <c r="H25" s="27">
        <v>4514.8500000000004</v>
      </c>
      <c r="I25" s="25"/>
      <c r="J25" s="27">
        <v>0</v>
      </c>
      <c r="K25" s="25"/>
      <c r="L25" s="25"/>
      <c r="M25" s="11">
        <v>4514.8599999999997</v>
      </c>
      <c r="N25" s="27">
        <v>0</v>
      </c>
      <c r="O25" s="25"/>
      <c r="P25" s="11">
        <v>0</v>
      </c>
      <c r="Q25" s="24">
        <v>43371</v>
      </c>
      <c r="R25" s="25"/>
      <c r="S25" s="25"/>
      <c r="T25" s="5" t="s">
        <v>0</v>
      </c>
      <c r="U25" s="6"/>
    </row>
    <row r="26" spans="1:21" ht="30.75" customHeight="1" x14ac:dyDescent="0.3">
      <c r="A26" s="10" t="s">
        <v>52</v>
      </c>
      <c r="B26" s="10" t="s">
        <v>53</v>
      </c>
      <c r="C26" s="26" t="s">
        <v>54</v>
      </c>
      <c r="D26" s="25"/>
      <c r="E26" s="27">
        <v>166229.29</v>
      </c>
      <c r="F26" s="25"/>
      <c r="G26" s="11">
        <v>141294.89000000001</v>
      </c>
      <c r="H26" s="27">
        <v>12467.2</v>
      </c>
      <c r="I26" s="25"/>
      <c r="J26" s="27">
        <v>0</v>
      </c>
      <c r="K26" s="25"/>
      <c r="L26" s="25"/>
      <c r="M26" s="11">
        <v>0</v>
      </c>
      <c r="N26" s="27">
        <v>0</v>
      </c>
      <c r="O26" s="25"/>
      <c r="P26" s="11">
        <v>12467.2</v>
      </c>
      <c r="Q26" s="24">
        <v>43373</v>
      </c>
      <c r="R26" s="25"/>
      <c r="S26" s="25"/>
      <c r="T26" s="5" t="s">
        <v>0</v>
      </c>
      <c r="U26" s="6"/>
    </row>
    <row r="27" spans="1:21" ht="69" customHeight="1" x14ac:dyDescent="0.3">
      <c r="A27" s="10" t="s">
        <v>55</v>
      </c>
      <c r="B27" s="10" t="s">
        <v>56</v>
      </c>
      <c r="C27" s="26" t="s">
        <v>57</v>
      </c>
      <c r="D27" s="25"/>
      <c r="E27" s="27">
        <v>193425.71</v>
      </c>
      <c r="F27" s="25"/>
      <c r="G27" s="11">
        <v>164411.85</v>
      </c>
      <c r="H27" s="27">
        <v>14506.93</v>
      </c>
      <c r="I27" s="25"/>
      <c r="J27" s="27">
        <v>0</v>
      </c>
      <c r="K27" s="25"/>
      <c r="L27" s="25"/>
      <c r="M27" s="11">
        <v>14506.93</v>
      </c>
      <c r="N27" s="27">
        <v>0</v>
      </c>
      <c r="O27" s="25"/>
      <c r="P27" s="11">
        <v>0</v>
      </c>
      <c r="Q27" s="24">
        <v>43371</v>
      </c>
      <c r="R27" s="25"/>
      <c r="S27" s="25"/>
      <c r="T27" s="5" t="s">
        <v>0</v>
      </c>
      <c r="U27" s="6"/>
    </row>
    <row r="28" spans="1:21" ht="60" customHeight="1" x14ac:dyDescent="0.3">
      <c r="A28" s="10" t="s">
        <v>58</v>
      </c>
      <c r="B28" s="10" t="s">
        <v>59</v>
      </c>
      <c r="C28" s="26" t="s">
        <v>60</v>
      </c>
      <c r="D28" s="25"/>
      <c r="E28" s="27">
        <v>227488.36</v>
      </c>
      <c r="F28" s="25"/>
      <c r="G28" s="11">
        <v>193365.11</v>
      </c>
      <c r="H28" s="27">
        <v>17061.48</v>
      </c>
      <c r="I28" s="25"/>
      <c r="J28" s="27">
        <v>0</v>
      </c>
      <c r="K28" s="25"/>
      <c r="L28" s="25"/>
      <c r="M28" s="11">
        <v>0</v>
      </c>
      <c r="N28" s="27">
        <v>0</v>
      </c>
      <c r="O28" s="25"/>
      <c r="P28" s="11">
        <v>17061.77</v>
      </c>
      <c r="Q28" s="24">
        <v>43374</v>
      </c>
      <c r="R28" s="25"/>
      <c r="S28" s="25"/>
      <c r="T28" s="5" t="s">
        <v>0</v>
      </c>
      <c r="U28" s="6"/>
    </row>
    <row r="29" spans="1:21" ht="67.5" customHeight="1" x14ac:dyDescent="0.3">
      <c r="A29" s="10" t="s">
        <v>61</v>
      </c>
      <c r="B29" s="10" t="s">
        <v>62</v>
      </c>
      <c r="C29" s="26" t="s">
        <v>63</v>
      </c>
      <c r="D29" s="25"/>
      <c r="E29" s="27">
        <v>286267.25</v>
      </c>
      <c r="F29" s="25"/>
      <c r="G29" s="11">
        <v>243327.16</v>
      </c>
      <c r="H29" s="27">
        <v>21470.04</v>
      </c>
      <c r="I29" s="25"/>
      <c r="J29" s="27">
        <v>0</v>
      </c>
      <c r="K29" s="25"/>
      <c r="L29" s="25"/>
      <c r="M29" s="11">
        <v>21470.05</v>
      </c>
      <c r="N29" s="27">
        <v>0</v>
      </c>
      <c r="O29" s="25"/>
      <c r="P29" s="11">
        <v>0</v>
      </c>
      <c r="Q29" s="24">
        <v>43371</v>
      </c>
      <c r="R29" s="25"/>
      <c r="S29" s="25"/>
      <c r="T29" s="5" t="s">
        <v>0</v>
      </c>
      <c r="U29" s="6"/>
    </row>
    <row r="30" spans="1:21" ht="35.25" customHeight="1" x14ac:dyDescent="0.3">
      <c r="A30" s="10" t="s">
        <v>64</v>
      </c>
      <c r="B30" s="10" t="s">
        <v>65</v>
      </c>
      <c r="C30" s="26" t="s">
        <v>66</v>
      </c>
      <c r="D30" s="25"/>
      <c r="E30" s="27">
        <v>30854.81</v>
      </c>
      <c r="F30" s="25"/>
      <c r="G30" s="11">
        <v>26226.59</v>
      </c>
      <c r="H30" s="27">
        <v>2312.12</v>
      </c>
      <c r="I30" s="25"/>
      <c r="J30" s="27">
        <v>0</v>
      </c>
      <c r="K30" s="25"/>
      <c r="L30" s="25"/>
      <c r="M30" s="11">
        <v>2316.1</v>
      </c>
      <c r="N30" s="27">
        <v>0</v>
      </c>
      <c r="O30" s="25"/>
      <c r="P30" s="11">
        <v>0</v>
      </c>
      <c r="Q30" s="24">
        <v>43404</v>
      </c>
      <c r="R30" s="25"/>
      <c r="S30" s="25"/>
      <c r="T30" s="5" t="s">
        <v>0</v>
      </c>
      <c r="U30" s="6"/>
    </row>
    <row r="31" spans="1:21" x14ac:dyDescent="0.3">
      <c r="A31" s="29" t="s">
        <v>67</v>
      </c>
      <c r="B31" s="30"/>
      <c r="C31" s="30"/>
      <c r="D31" s="30"/>
      <c r="E31" s="30"/>
      <c r="F31" s="11">
        <f>E21+F22+E23+E24+E25+E26+E27+E28+E29+E30</f>
        <v>1396093.08</v>
      </c>
      <c r="G31" s="11">
        <f>G21+G22+G23+G24+G25+G26+G27+G28+G29+G30</f>
        <v>1185028.33</v>
      </c>
      <c r="H31" s="27">
        <f>H21+H22+H23+H24+H25+H26+H27+H28+H29+H30</f>
        <v>104559.07999999999</v>
      </c>
      <c r="I31" s="31"/>
      <c r="J31" s="8"/>
      <c r="K31" s="45">
        <v>0</v>
      </c>
      <c r="L31" s="45"/>
      <c r="M31" s="11">
        <f>M21+M22+M23+M24+M25+M26+M27+M28+M29+M30</f>
        <v>59531.189999999995</v>
      </c>
      <c r="N31" s="28">
        <v>0</v>
      </c>
      <c r="O31" s="28"/>
      <c r="P31" s="4">
        <f>P21+P22+P23+P24+P25+P26+P27+P28+P29+P30</f>
        <v>46974.479999999996</v>
      </c>
      <c r="Q31" s="46"/>
      <c r="R31" s="9"/>
      <c r="S31" s="9"/>
      <c r="T31" s="9"/>
    </row>
    <row r="32" spans="1:21" ht="16.95" customHeight="1" x14ac:dyDescent="0.3">
      <c r="A32" s="47" t="s">
        <v>68</v>
      </c>
      <c r="B32" s="25"/>
      <c r="C32" s="25"/>
      <c r="D32" s="25"/>
      <c r="E32" s="25"/>
      <c r="F32" s="25"/>
      <c r="G32" s="48">
        <v>1189454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7:7" ht="33.6" customHeight="1" x14ac:dyDescent="0.3">
      <c r="G33" s="6"/>
    </row>
    <row r="34" spans="7:7" ht="36.6" customHeight="1" x14ac:dyDescent="0.3">
      <c r="G34" s="6"/>
    </row>
  </sheetData>
  <mergeCells count="105">
    <mergeCell ref="A32:F32"/>
    <mergeCell ref="G32:T32"/>
    <mergeCell ref="Q30:S30"/>
    <mergeCell ref="C30:D30"/>
    <mergeCell ref="E30:F30"/>
    <mergeCell ref="H30:I30"/>
    <mergeCell ref="J30:L30"/>
    <mergeCell ref="N30:O30"/>
    <mergeCell ref="N31:O31"/>
    <mergeCell ref="A31:E31"/>
    <mergeCell ref="H31:I31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3:S23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E20:F20"/>
    <mergeCell ref="H20:I20"/>
    <mergeCell ref="J20:L20"/>
    <mergeCell ref="N20:O20"/>
    <mergeCell ref="C23:D23"/>
    <mergeCell ref="E23:F23"/>
    <mergeCell ref="H23:I23"/>
    <mergeCell ref="J23:L23"/>
    <mergeCell ref="N23:O23"/>
    <mergeCell ref="A2:Q2"/>
    <mergeCell ref="R2:T2"/>
    <mergeCell ref="A3:Q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Q22:S22"/>
    <mergeCell ref="H22:I22"/>
    <mergeCell ref="C22:D22"/>
    <mergeCell ref="K31:L31"/>
    <mergeCell ref="K22:L22"/>
    <mergeCell ref="A5:T5"/>
    <mergeCell ref="A6:T6"/>
    <mergeCell ref="A7:C7"/>
    <mergeCell ref="D7:R7"/>
    <mergeCell ref="S7:T7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</mergeCells>
  <pageMargins left="0.39370078740157499" right="0.39370078740157499" top="0.39370078740157499" bottom="0.85177795275590595" header="0.39370078740157499" footer="0.39370078740157499"/>
  <pageSetup paperSize="9" scale="65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2021-10-06T13:22:10Z</cp:lastPrinted>
  <dcterms:created xsi:type="dcterms:W3CDTF">2021-08-17T11:10:03Z</dcterms:created>
  <dcterms:modified xsi:type="dcterms:W3CDTF">2021-10-07T05:55:13Z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