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\Kolegijos 2021-10-05\"/>
    </mc:Choice>
  </mc:AlternateContent>
  <xr:revisionPtr revIDLastSave="0" documentId="8_{6EA03A80-1A2A-462D-8C99-8993045AC6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M25" i="1" l="1"/>
  <c r="G25" i="1"/>
  <c r="F25" i="1" l="1"/>
</calcChain>
</file>

<file path=xl/sharedStrings.xml><?xml version="1.0" encoding="utf-8"?>
<sst xmlns="http://schemas.openxmlformats.org/spreadsheetml/2006/main" count="69" uniqueCount="52">
  <si>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</si>
  <si>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</si>
  <si>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</si>
  <si>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</si>
  <si>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</si>
  <si>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</rPr>
      <t xml:space="preserve">IŠ ES STRUKTŪRINIŲ FONDŲ LĖŠŲ SIŪLOMŲ BENDRAI FINANSUOTI </t>
    </r>
    <r>
      <rPr>
        <b/>
        <sz val="10"/>
        <color rgb="FF000000"/>
        <rFont val="Arial"/>
        <family val="2"/>
      </rPr>
      <t>TELŠIŲ REGIONO PROJEKTŲ SĄRAŠAS</t>
    </r>
  </si>
  <si>
    <t>2017-09-27</t>
  </si>
  <si>
    <t>Nr.</t>
  </si>
  <si>
    <t>10.1.3-ESFA-R-920-81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</si>
  <si>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</si>
  <si>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</si>
  <si>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</si>
  <si>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</si>
  <si>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</si>
  <si>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</si>
  <si>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</si>
  <si>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</si>
  <si>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</si>
  <si>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</si>
  <si>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</si>
  <si>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</si>
  <si>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</si>
  <si>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</si>
  <si>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</si>
  <si>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</si>
  <si>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</si>
  <si>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</si>
  <si>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</si>
  <si>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</si>
  <si>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</si>
  <si>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</si>
  <si>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</si>
  <si>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</si>
  <si>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</si>
  <si>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</si>
  <si>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</si>
  <si>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</si>
  <si>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</si>
  <si>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</si>
  <si>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Švietimo paslaugų kokybės gerinimas Mažeikių rajono savivaldybėje</t>
  </si>
  <si>
    <t>2.</t>
  </si>
  <si>
    <t>Plungės rajono savivaldybės administracija</t>
  </si>
  <si>
    <t>Teikiamų paslaugų procesų tobulinimas ir aptarnavimo kokybės gerinimas Plungės rajono savivaldybėje</t>
  </si>
  <si>
    <t>3.</t>
  </si>
  <si>
    <t>Telšių rajono savivaldybės administracija</t>
  </si>
  <si>
    <t>Paslaugų ir asmenų aptarnavimo kokybės gerinimas Telšių rajono savivaldybėje</t>
  </si>
  <si>
    <t>4.</t>
  </si>
  <si>
    <t>Švietimo paslaugų kokybės gerinimas Telšių rajono savivaldybėje</t>
  </si>
  <si>
    <t>Projektas turi atitikti parengtumo sąlygas, nurodytas Aprašo 33.2 punkte.</t>
  </si>
  <si>
    <t>IŠ VISO:</t>
  </si>
  <si>
    <t>Regionui numatytas ES struktūrinių fondų lėšų limitas:</t>
  </si>
  <si>
    <t xml:space="preserve">PATVIRTINTA
Telšių regiono plėtros tarybos 2017 m. rugsėjo 27 d. sprendimu Nr. 51/10S-36 
(Telšių regiono plėtros tarybos  2021 m. spalio 5 d. sprendimo Nr. K/S-11
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</si>
</sst>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  <charset val="186"/>
    </font>
    <font>
      <b/>
      <sz val="8"/>
      <color rgb="FF000000"/>
      <name val="Cambria"/>
      <family val="1"/>
      <charset val="186"/>
    </font>
    <font>
      <sz val="11"/>
      <name val="Cambria"/>
      <family val="1"/>
      <charset val="186"/>
    </font>
    <font>
      <sz val="9"/>
      <color rgb="FF000000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8" fillId="0" borderId="19" xfId="0" applyNumberFormat="1" applyFont="1" applyFill="1" applyBorder="1" applyAlignment="1">
      <alignment vertical="top" wrapText="1" readingOrder="1"/>
    </xf>
    <xf numFmtId="0" fontId="8" fillId="0" borderId="14" xfId="0" applyNumberFormat="1" applyFont="1" applyFill="1" applyBorder="1" applyAlignment="1">
      <alignment vertical="top" wrapText="1" readingOrder="1"/>
    </xf>
    <xf numFmtId="164" fontId="8" fillId="0" borderId="19" xfId="0" applyNumberFormat="1" applyFont="1" applyFill="1" applyBorder="1" applyAlignment="1">
      <alignment vertical="top" wrapText="1" readingOrder="1"/>
    </xf>
    <xf numFmtId="164" fontId="8" fillId="0" borderId="17" xfId="0" applyNumberFormat="1" applyFont="1" applyFill="1" applyBorder="1" applyAlignment="1">
      <alignment vertical="top" wrapText="1" readingOrder="1"/>
    </xf>
    <xf numFmtId="0" fontId="8" fillId="0" borderId="18" xfId="0" applyNumberFormat="1" applyFont="1" applyFill="1" applyBorder="1" applyAlignment="1">
      <alignment vertical="center" wrapText="1" readingOrder="1"/>
    </xf>
    <xf numFmtId="164" fontId="8" fillId="0" borderId="14" xfId="0" applyNumberFormat="1" applyFont="1" applyFill="1" applyBorder="1" applyAlignment="1">
      <alignment vertical="top" wrapText="1" readingOrder="1"/>
    </xf>
    <xf numFmtId="164" fontId="8" fillId="0" borderId="19" xfId="0" applyNumberFormat="1" applyFont="1" applyFill="1" applyBorder="1" applyAlignment="1">
      <alignment vertical="top" wrapText="1" readingOrder="1"/>
    </xf>
    <xf numFmtId="164" fontId="9" fillId="0" borderId="17" xfId="0" applyNumberFormat="1" applyFont="1" applyFill="1" applyBorder="1" applyAlignment="1">
      <alignment vertical="center" wrapText="1" readingOrder="1"/>
    </xf>
    <xf numFmtId="164" fontId="9" fillId="0" borderId="17" xfId="0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5" fontId="8" fillId="0" borderId="16" xfId="0" applyNumberFormat="1" applyFont="1" applyFill="1" applyBorder="1" applyAlignment="1">
      <alignment vertical="center" wrapText="1" readingOrder="1"/>
    </xf>
    <xf numFmtId="0" fontId="8" fillId="0" borderId="17" xfId="0" applyNumberFormat="1" applyFont="1" applyFill="1" applyBorder="1" applyAlignment="1">
      <alignment vertical="center" wrapText="1" readingOrder="1"/>
    </xf>
    <xf numFmtId="0" fontId="1" fillId="0" borderId="17" xfId="0" applyFont="1" applyFill="1" applyBorder="1"/>
    <xf numFmtId="0" fontId="10" fillId="0" borderId="17" xfId="0" applyFont="1" applyFill="1" applyBorder="1" applyAlignment="1">
      <alignment wrapText="1"/>
    </xf>
    <xf numFmtId="4" fontId="10" fillId="0" borderId="17" xfId="0" applyNumberFormat="1" applyFont="1" applyFill="1" applyBorder="1" applyAlignment="1">
      <alignment vertical="top" wrapText="1"/>
    </xf>
    <xf numFmtId="164" fontId="8" fillId="0" borderId="17" xfId="0" applyNumberFormat="1" applyFont="1" applyFill="1" applyBorder="1" applyAlignment="1">
      <alignment vertical="center" wrapText="1" readingOrder="1"/>
    </xf>
    <xf numFmtId="164" fontId="8" fillId="0" borderId="16" xfId="0" applyNumberFormat="1" applyFont="1" applyFill="1" applyBorder="1" applyAlignment="1">
      <alignment vertical="top" wrapText="1" readingOrder="1"/>
    </xf>
    <xf numFmtId="0" fontId="8" fillId="0" borderId="19" xfId="0" applyNumberFormat="1" applyFont="1" applyFill="1" applyBorder="1" applyAlignment="1">
      <alignment horizontal="left" vertical="top" wrapText="1" readingOrder="1"/>
    </xf>
    <xf numFmtId="0" fontId="15" fillId="0" borderId="0" xfId="0" applyFont="1" applyFill="1" applyBorder="1"/>
    <xf numFmtId="164" fontId="11" fillId="0" borderId="17" xfId="0" applyNumberFormat="1" applyFont="1" applyFill="1" applyBorder="1" applyAlignment="1">
      <alignment vertical="top" wrapText="1" readingOrder="1"/>
    </xf>
    <xf numFmtId="164" fontId="11" fillId="0" borderId="17" xfId="0" applyNumberFormat="1" applyFont="1" applyFill="1" applyBorder="1" applyAlignment="1">
      <alignment horizontal="center" vertical="top" wrapText="1" readingOrder="1"/>
    </xf>
    <xf numFmtId="164" fontId="11" fillId="0" borderId="20" xfId="0" applyNumberFormat="1" applyFont="1" applyFill="1" applyBorder="1" applyAlignment="1">
      <alignment horizontal="center" vertical="top" wrapText="1" readingOrder="1"/>
    </xf>
    <xf numFmtId="164" fontId="11" fillId="0" borderId="21" xfId="0" applyNumberFormat="1" applyFont="1" applyFill="1" applyBorder="1" applyAlignment="1">
      <alignment horizontal="center" vertical="top" wrapText="1" readingOrder="1"/>
    </xf>
    <xf numFmtId="0" fontId="11" fillId="0" borderId="17" xfId="0" applyNumberFormat="1" applyFont="1" applyFill="1" applyBorder="1" applyAlignment="1">
      <alignment horizontal="right" vertical="top" wrapText="1" readingOrder="1"/>
    </xf>
    <xf numFmtId="0" fontId="12" fillId="0" borderId="17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164" fontId="8" fillId="0" borderId="20" xfId="0" applyNumberFormat="1" applyFont="1" applyFill="1" applyBorder="1" applyAlignment="1">
      <alignment horizontal="right" vertical="top" wrapText="1" readingOrder="1"/>
    </xf>
    <xf numFmtId="164" fontId="8" fillId="0" borderId="21" xfId="0" applyNumberFormat="1" applyFont="1" applyFill="1" applyBorder="1" applyAlignment="1">
      <alignment horizontal="right" vertical="top" wrapText="1" readingOrder="1"/>
    </xf>
    <xf numFmtId="165" fontId="8" fillId="0" borderId="10" xfId="0" applyNumberFormat="1" applyFont="1" applyFill="1" applyBorder="1" applyAlignment="1">
      <alignment horizontal="right" vertical="top" wrapText="1" readingOrder="1"/>
    </xf>
    <xf numFmtId="165" fontId="8" fillId="0" borderId="4" xfId="0" applyNumberFormat="1" applyFont="1" applyFill="1" applyBorder="1" applyAlignment="1">
      <alignment horizontal="right" vertical="top" wrapText="1" readingOrder="1"/>
    </xf>
    <xf numFmtId="164" fontId="8" fillId="0" borderId="14" xfId="0" applyNumberFormat="1" applyFont="1" applyFill="1" applyBorder="1" applyAlignment="1">
      <alignment vertical="top" wrapText="1" readingOrder="1"/>
    </xf>
    <xf numFmtId="0" fontId="8" fillId="0" borderId="19" xfId="0" applyNumberFormat="1" applyFont="1" applyFill="1" applyBorder="1" applyAlignment="1">
      <alignment vertical="top" wrapText="1" readingOrder="1"/>
    </xf>
    <xf numFmtId="164" fontId="8" fillId="0" borderId="19" xfId="0" applyNumberFormat="1" applyFont="1" applyFill="1" applyBorder="1" applyAlignment="1">
      <alignment vertical="top" wrapText="1" readingOrder="1"/>
    </xf>
    <xf numFmtId="0" fontId="9" fillId="0" borderId="17" xfId="0" applyNumberFormat="1" applyFont="1" applyFill="1" applyBorder="1" applyAlignment="1">
      <alignment vertical="top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166" fontId="8" fillId="0" borderId="14" xfId="0" applyNumberFormat="1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165" fontId="8" fillId="0" borderId="19" xfId="0" applyNumberFormat="1" applyFont="1" applyFill="1" applyBorder="1" applyAlignment="1">
      <alignment horizontal="right" vertical="top" wrapText="1" readingOrder="1"/>
    </xf>
    <xf numFmtId="0" fontId="8" fillId="0" borderId="14" xfId="0" applyNumberFormat="1" applyFont="1" applyFill="1" applyBorder="1" applyAlignment="1">
      <alignment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J16" sqref="J16:P16"/>
    </sheetView>
  </sheetViews>
  <sheetFormatPr defaultRowHeight="14.4" x14ac:dyDescent="0.3"/>
  <cols>
    <col min="1" max="1" width="5.5546875" customWidth="1"/>
    <col min="2" max="2" width="15.109375" customWidth="1"/>
    <col min="3" max="3" width="0.44140625" hidden="1" customWidth="1"/>
    <col min="4" max="4" width="16.109375" customWidth="1"/>
    <col min="5" max="5" width="0" hidden="1" customWidth="1"/>
    <col min="6" max="6" width="13.109375" customWidth="1"/>
    <col min="7" max="7" width="18" customWidth="1"/>
    <col min="8" max="8" width="0.44140625" hidden="1" customWidth="1"/>
    <col min="9" max="9" width="13.44140625" customWidth="1"/>
    <col min="10" max="10" width="0.44140625" hidden="1" customWidth="1"/>
    <col min="11" max="11" width="4.5546875" customWidth="1"/>
    <col min="12" max="12" width="7.6640625" customWidth="1"/>
    <col min="13" max="13" width="16.5546875" customWidth="1"/>
    <col min="14" max="14" width="0.5546875" hidden="1" customWidth="1"/>
    <col min="15" max="15" width="11" customWidth="1"/>
    <col min="16" max="16" width="14.5546875" customWidth="1"/>
    <col min="17" max="17" width="1.44140625" customWidth="1"/>
    <col min="18" max="18" width="16.5546875" customWidth="1"/>
    <col min="19" max="19" width="3" hidden="1" customWidth="1"/>
    <col min="20" max="20" width="22.109375" customWidth="1"/>
  </cols>
  <sheetData>
    <row r="1" spans="1:20" ht="17.25" customHeight="1" x14ac:dyDescent="0.3">
      <c r="R1" s="26"/>
    </row>
    <row r="2" spans="1:20" ht="75" customHeight="1" x14ac:dyDescent="0.3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43" t="s">
        <v>51</v>
      </c>
      <c r="S2" s="44"/>
      <c r="T2" s="44"/>
    </row>
    <row r="3" spans="1:20" ht="17.100000000000001" customHeight="1" x14ac:dyDescent="0.3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5" t="s">
        <v>0</v>
      </c>
      <c r="S3" s="34"/>
      <c r="T3" s="34"/>
    </row>
    <row r="4" spans="1:20" ht="17.100000000000001" customHeight="1" x14ac:dyDescent="0.3">
      <c r="A4" s="36" t="s">
        <v>0</v>
      </c>
      <c r="B4" s="34"/>
      <c r="C4" s="34"/>
      <c r="D4" s="46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6" t="s">
        <v>0</v>
      </c>
      <c r="T4" s="34"/>
    </row>
    <row r="5" spans="1:20" ht="17.100000000000001" customHeight="1" x14ac:dyDescent="0.3">
      <c r="A5" s="35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17.100000000000001" customHeight="1" x14ac:dyDescent="0.3">
      <c r="A6" s="33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17.100000000000001" customHeight="1" x14ac:dyDescent="0.3">
      <c r="A7" s="36" t="s">
        <v>0</v>
      </c>
      <c r="B7" s="34"/>
      <c r="C7" s="34"/>
      <c r="D7" s="37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6" t="s">
        <v>0</v>
      </c>
      <c r="T7" s="34"/>
    </row>
    <row r="8" spans="1:20" ht="17.100000000000001" customHeight="1" x14ac:dyDescent="0.3">
      <c r="A8" s="35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" customHeight="1" x14ac:dyDescent="0.3">
      <c r="A9" s="39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5" customHeight="1" x14ac:dyDescent="0.3">
      <c r="A10" s="40" t="s">
        <v>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7.100000000000001" customHeight="1" x14ac:dyDescent="0.3">
      <c r="A11" s="41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x14ac:dyDescent="0.3">
      <c r="A12" s="36" t="s">
        <v>0</v>
      </c>
      <c r="B12" s="34"/>
      <c r="C12" s="34"/>
      <c r="D12" s="34"/>
      <c r="E12" s="34"/>
      <c r="F12" s="34"/>
      <c r="G12" s="34"/>
      <c r="H12" s="34"/>
      <c r="I12" s="42" t="s">
        <v>6</v>
      </c>
      <c r="J12" s="38"/>
      <c r="K12" s="1" t="s">
        <v>7</v>
      </c>
      <c r="L12" s="42" t="s">
        <v>8</v>
      </c>
      <c r="M12" s="38"/>
      <c r="N12" s="38"/>
      <c r="O12" s="36" t="s">
        <v>0</v>
      </c>
      <c r="P12" s="34"/>
      <c r="Q12" s="34"/>
      <c r="R12" s="34"/>
      <c r="S12" s="34"/>
      <c r="T12" s="34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7" t="s">
        <v>9</v>
      </c>
      <c r="B15" s="47" t="s">
        <v>10</v>
      </c>
      <c r="C15" s="47" t="s">
        <v>11</v>
      </c>
      <c r="D15" s="50"/>
      <c r="E15" s="47" t="s">
        <v>12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47" t="s">
        <v>13</v>
      </c>
      <c r="R15" s="57"/>
      <c r="S15" s="50"/>
      <c r="T15" s="47" t="s">
        <v>14</v>
      </c>
    </row>
    <row r="16" spans="1:20" ht="20.399999999999999" customHeight="1" x14ac:dyDescent="0.3">
      <c r="A16" s="48"/>
      <c r="B16" s="48"/>
      <c r="C16" s="51"/>
      <c r="D16" s="52"/>
      <c r="E16" s="47" t="s">
        <v>15</v>
      </c>
      <c r="F16" s="50"/>
      <c r="G16" s="47" t="s">
        <v>16</v>
      </c>
      <c r="H16" s="55"/>
      <c r="I16" s="56"/>
      <c r="J16" s="58" t="s">
        <v>17</v>
      </c>
      <c r="K16" s="34"/>
      <c r="L16" s="34"/>
      <c r="M16" s="34"/>
      <c r="N16" s="34"/>
      <c r="O16" s="34"/>
      <c r="P16" s="34"/>
      <c r="Q16" s="51"/>
      <c r="R16" s="34"/>
      <c r="S16" s="52"/>
      <c r="T16" s="48"/>
    </row>
    <row r="17" spans="1:20" ht="16.350000000000001" customHeight="1" x14ac:dyDescent="0.3">
      <c r="A17" s="48"/>
      <c r="B17" s="48"/>
      <c r="C17" s="51"/>
      <c r="D17" s="52"/>
      <c r="E17" s="51"/>
      <c r="F17" s="52"/>
      <c r="G17" s="47" t="s">
        <v>18</v>
      </c>
      <c r="H17" s="59" t="s">
        <v>0</v>
      </c>
      <c r="I17" s="55"/>
      <c r="J17" s="60" t="s">
        <v>19</v>
      </c>
      <c r="K17" s="61"/>
      <c r="L17" s="61"/>
      <c r="M17" s="61"/>
      <c r="N17" s="61"/>
      <c r="O17" s="61"/>
      <c r="P17" s="62"/>
      <c r="Q17" s="51"/>
      <c r="R17" s="34"/>
      <c r="S17" s="52"/>
      <c r="T17" s="48"/>
    </row>
    <row r="18" spans="1:20" ht="17.100000000000001" customHeight="1" x14ac:dyDescent="0.3">
      <c r="A18" s="48"/>
      <c r="B18" s="48"/>
      <c r="C18" s="51"/>
      <c r="D18" s="52"/>
      <c r="E18" s="51"/>
      <c r="F18" s="52"/>
      <c r="G18" s="48"/>
      <c r="H18" s="47" t="s">
        <v>20</v>
      </c>
      <c r="I18" s="50"/>
      <c r="J18" s="47" t="s">
        <v>21</v>
      </c>
      <c r="K18" s="55"/>
      <c r="L18" s="55"/>
      <c r="M18" s="55"/>
      <c r="N18" s="55"/>
      <c r="O18" s="55"/>
      <c r="P18" s="56"/>
      <c r="Q18" s="51"/>
      <c r="R18" s="34"/>
      <c r="S18" s="52"/>
      <c r="T18" s="48"/>
    </row>
    <row r="19" spans="1:20" ht="50.1" customHeight="1" x14ac:dyDescent="0.3">
      <c r="A19" s="49"/>
      <c r="B19" s="49"/>
      <c r="C19" s="53"/>
      <c r="D19" s="54"/>
      <c r="E19" s="53"/>
      <c r="F19" s="54"/>
      <c r="G19" s="49"/>
      <c r="H19" s="53"/>
      <c r="I19" s="54"/>
      <c r="J19" s="47" t="s">
        <v>20</v>
      </c>
      <c r="K19" s="55"/>
      <c r="L19" s="56"/>
      <c r="M19" s="2" t="s">
        <v>22</v>
      </c>
      <c r="N19" s="47" t="s">
        <v>23</v>
      </c>
      <c r="O19" s="56"/>
      <c r="P19" s="2" t="s">
        <v>24</v>
      </c>
      <c r="Q19" s="53"/>
      <c r="R19" s="38"/>
      <c r="S19" s="54"/>
      <c r="T19" s="49"/>
    </row>
    <row r="20" spans="1:20" x14ac:dyDescent="0.3">
      <c r="A20" s="3" t="s">
        <v>25</v>
      </c>
      <c r="B20" s="3" t="s">
        <v>26</v>
      </c>
      <c r="C20" s="64" t="s">
        <v>27</v>
      </c>
      <c r="D20" s="56"/>
      <c r="E20" s="64" t="s">
        <v>28</v>
      </c>
      <c r="F20" s="56"/>
      <c r="G20" s="3" t="s">
        <v>29</v>
      </c>
      <c r="H20" s="64" t="s">
        <v>30</v>
      </c>
      <c r="I20" s="56"/>
      <c r="J20" s="64" t="s">
        <v>31</v>
      </c>
      <c r="K20" s="55"/>
      <c r="L20" s="56"/>
      <c r="M20" s="3" t="s">
        <v>32</v>
      </c>
      <c r="N20" s="64" t="s">
        <v>33</v>
      </c>
      <c r="O20" s="56"/>
      <c r="P20" s="3" t="s">
        <v>34</v>
      </c>
      <c r="Q20" s="64" t="s">
        <v>35</v>
      </c>
      <c r="R20" s="55"/>
      <c r="S20" s="56"/>
      <c r="T20" s="3" t="s">
        <v>36</v>
      </c>
    </row>
    <row r="21" spans="1:20" ht="48.75" customHeight="1" x14ac:dyDescent="0.3">
      <c r="A21" s="4" t="s">
        <v>37</v>
      </c>
      <c r="B21" s="8" t="s">
        <v>38</v>
      </c>
      <c r="C21" s="70" t="s">
        <v>39</v>
      </c>
      <c r="D21" s="50"/>
      <c r="E21" s="71">
        <v>405904.19</v>
      </c>
      <c r="F21" s="50"/>
      <c r="G21" s="14">
        <v>345018.56</v>
      </c>
      <c r="H21" s="71">
        <v>0</v>
      </c>
      <c r="I21" s="50"/>
      <c r="J21" s="71">
        <v>0</v>
      </c>
      <c r="K21" s="57"/>
      <c r="L21" s="50"/>
      <c r="M21" s="14">
        <v>60885.63</v>
      </c>
      <c r="N21" s="71">
        <v>0</v>
      </c>
      <c r="O21" s="50"/>
      <c r="P21" s="5">
        <v>0</v>
      </c>
      <c r="Q21" s="63">
        <v>43189</v>
      </c>
      <c r="R21" s="55"/>
      <c r="S21" s="56"/>
      <c r="T21" s="6" t="s">
        <v>0</v>
      </c>
    </row>
    <row r="22" spans="1:20" ht="55.5" customHeight="1" x14ac:dyDescent="0.3">
      <c r="A22" s="12" t="s">
        <v>40</v>
      </c>
      <c r="B22" s="19" t="s">
        <v>41</v>
      </c>
      <c r="C22" s="20"/>
      <c r="D22" s="21" t="s">
        <v>42</v>
      </c>
      <c r="E22" s="11"/>
      <c r="F22" s="22">
        <f>G22+H22+K22+M22+O22+P22</f>
        <v>248434.44</v>
      </c>
      <c r="G22" s="11">
        <v>211169.27</v>
      </c>
      <c r="H22" s="65">
        <v>0</v>
      </c>
      <c r="I22" s="66"/>
      <c r="J22" s="11"/>
      <c r="K22" s="65">
        <v>0</v>
      </c>
      <c r="L22" s="66"/>
      <c r="M22" s="11">
        <v>37265.17</v>
      </c>
      <c r="N22" s="23"/>
      <c r="O22" s="11">
        <v>0</v>
      </c>
      <c r="P22" s="24">
        <v>0</v>
      </c>
      <c r="Q22" s="67">
        <v>43069</v>
      </c>
      <c r="R22" s="68"/>
      <c r="S22" s="18"/>
      <c r="T22" s="6"/>
    </row>
    <row r="23" spans="1:20" ht="45.6" customHeight="1" x14ac:dyDescent="0.3">
      <c r="A23" s="4" t="s">
        <v>43</v>
      </c>
      <c r="B23" s="9" t="s">
        <v>44</v>
      </c>
      <c r="C23" s="78" t="s">
        <v>45</v>
      </c>
      <c r="D23" s="54"/>
      <c r="E23" s="69">
        <v>238430.03</v>
      </c>
      <c r="F23" s="54"/>
      <c r="G23" s="13">
        <v>202665.52</v>
      </c>
      <c r="H23" s="69">
        <v>0</v>
      </c>
      <c r="I23" s="54"/>
      <c r="J23" s="69">
        <v>0</v>
      </c>
      <c r="K23" s="38"/>
      <c r="L23" s="54"/>
      <c r="M23" s="13">
        <v>35764.51</v>
      </c>
      <c r="N23" s="69">
        <v>0</v>
      </c>
      <c r="O23" s="54"/>
      <c r="P23" s="5">
        <v>0</v>
      </c>
      <c r="Q23" s="63">
        <v>43069</v>
      </c>
      <c r="R23" s="55"/>
      <c r="S23" s="56"/>
      <c r="T23" s="6" t="s">
        <v>0</v>
      </c>
    </row>
    <row r="24" spans="1:20" ht="33" customHeight="1" x14ac:dyDescent="0.3">
      <c r="A24" s="8" t="s">
        <v>46</v>
      </c>
      <c r="B24" s="8" t="s">
        <v>44</v>
      </c>
      <c r="C24" s="70" t="s">
        <v>47</v>
      </c>
      <c r="D24" s="50"/>
      <c r="E24" s="71">
        <v>74592.639999999999</v>
      </c>
      <c r="F24" s="50"/>
      <c r="G24" s="14">
        <v>63403.74</v>
      </c>
      <c r="H24" s="71">
        <v>0</v>
      </c>
      <c r="I24" s="50"/>
      <c r="J24" s="71">
        <v>0</v>
      </c>
      <c r="K24" s="57"/>
      <c r="L24" s="50"/>
      <c r="M24" s="14">
        <v>11188.9</v>
      </c>
      <c r="N24" s="71">
        <v>0</v>
      </c>
      <c r="O24" s="50"/>
      <c r="P24" s="10">
        <v>0</v>
      </c>
      <c r="Q24" s="77">
        <v>43889</v>
      </c>
      <c r="R24" s="57"/>
      <c r="S24" s="50"/>
      <c r="T24" s="25" t="s">
        <v>48</v>
      </c>
    </row>
    <row r="25" spans="1:20" s="7" customFormat="1" x14ac:dyDescent="0.3">
      <c r="A25" s="31" t="s">
        <v>49</v>
      </c>
      <c r="B25" s="32"/>
      <c r="C25" s="32"/>
      <c r="D25" s="32"/>
      <c r="E25" s="32"/>
      <c r="F25" s="16">
        <f>G25+M25</f>
        <v>967361.29999999993</v>
      </c>
      <c r="G25" s="16">
        <f>G21+G22+G23+G24</f>
        <v>822257.09</v>
      </c>
      <c r="H25" s="28"/>
      <c r="I25" s="27">
        <v>0</v>
      </c>
      <c r="J25" s="27"/>
      <c r="K25" s="29">
        <v>0</v>
      </c>
      <c r="L25" s="30"/>
      <c r="M25" s="16">
        <f>M21+M22+M23+M24</f>
        <v>145104.21</v>
      </c>
      <c r="N25" s="16"/>
      <c r="O25" s="16">
        <v>0</v>
      </c>
      <c r="P25" s="15">
        <v>0</v>
      </c>
      <c r="Q25" s="72" t="s">
        <v>0</v>
      </c>
      <c r="R25" s="73"/>
      <c r="S25" s="73"/>
      <c r="T25" s="73"/>
    </row>
    <row r="26" spans="1:20" ht="16.95" customHeight="1" x14ac:dyDescent="0.3">
      <c r="A26" s="74" t="s">
        <v>50</v>
      </c>
      <c r="B26" s="38"/>
      <c r="C26" s="38"/>
      <c r="D26" s="38"/>
      <c r="E26" s="38"/>
      <c r="F26" s="54"/>
      <c r="G26" s="75">
        <v>964312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54"/>
    </row>
    <row r="27" spans="1:20" ht="33.6" customHeight="1" x14ac:dyDescent="0.3">
      <c r="G27" s="17"/>
    </row>
    <row r="28" spans="1:20" ht="0" hidden="1" customHeight="1" x14ac:dyDescent="0.3"/>
    <row r="29" spans="1:20" ht="36.6" customHeight="1" x14ac:dyDescent="0.3"/>
    <row r="30" spans="1:20" x14ac:dyDescent="0.3">
      <c r="D30" s="76"/>
      <c r="E30" s="76"/>
    </row>
    <row r="31" spans="1:20" x14ac:dyDescent="0.3">
      <c r="D31" s="76"/>
      <c r="E31" s="76"/>
    </row>
  </sheetData>
  <mergeCells count="69">
    <mergeCell ref="H22:I22"/>
    <mergeCell ref="Q25:T25"/>
    <mergeCell ref="A26:F26"/>
    <mergeCell ref="G26:T26"/>
    <mergeCell ref="D30:E31"/>
    <mergeCell ref="Q24:S24"/>
    <mergeCell ref="C24:D24"/>
    <mergeCell ref="E24:F24"/>
    <mergeCell ref="H24:I24"/>
    <mergeCell ref="J24:L24"/>
    <mergeCell ref="N24:O24"/>
    <mergeCell ref="C23:D23"/>
    <mergeCell ref="E23:F23"/>
    <mergeCell ref="H23:I23"/>
    <mergeCell ref="C21:D21"/>
    <mergeCell ref="E21:F21"/>
    <mergeCell ref="H21:I21"/>
    <mergeCell ref="J21:L21"/>
    <mergeCell ref="N21:O21"/>
    <mergeCell ref="C20:D20"/>
    <mergeCell ref="E20:F20"/>
    <mergeCell ref="H20:I20"/>
    <mergeCell ref="J20:L20"/>
    <mergeCell ref="N20:O20"/>
    <mergeCell ref="Q23:S23"/>
    <mergeCell ref="Q20:S20"/>
    <mergeCell ref="Q21:S21"/>
    <mergeCell ref="K22:L22"/>
    <mergeCell ref="Q22:R22"/>
    <mergeCell ref="J23:L23"/>
    <mergeCell ref="N23:O23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R3:T3"/>
    <mergeCell ref="A4:C4"/>
    <mergeCell ref="D4:R4"/>
    <mergeCell ref="S4:T4"/>
    <mergeCell ref="L12:N12"/>
    <mergeCell ref="O12:T12"/>
    <mergeCell ref="K25:L25"/>
    <mergeCell ref="A25:E25"/>
    <mergeCell ref="A2:Q2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R2:T2"/>
    <mergeCell ref="A3:Q3"/>
  </mergeCells>
  <pageMargins left="0.39370078740157499" right="0.39370078740157499" top="0.39370078740157499" bottom="0.85177795275590595" header="0.39370078740157499" footer="0.39370078740157499"/>
  <pageSetup paperSize="9" scale="7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2021-10-06T13:27:15Z</cp:lastPrinted>
  <dcterms:created xsi:type="dcterms:W3CDTF">2021-08-17T09:14:55Z</dcterms:created>
  <dcterms:modified xsi:type="dcterms:W3CDTF">2021-10-06T13:29:20Z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