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11. Įkelti Telšių\"/>
    </mc:Choice>
  </mc:AlternateContent>
  <bookViews>
    <workbookView xWindow="0" yWindow="0" windowWidth="28800" windowHeight="12135"/>
  </bookViews>
  <sheets>
    <sheet name="2021-09-2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F25" i="1"/>
  <c r="F24" i="1" l="1"/>
  <c r="G25" i="1" l="1"/>
  <c r="F22" i="1" l="1"/>
</calcChain>
</file>

<file path=xl/sharedStrings.xml><?xml version="1.0" encoding="utf-8"?>
<sst xmlns="http://schemas.openxmlformats.org/spreadsheetml/2006/main" count="67" uniqueCount="52">
  <si>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</si>
  <si>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</si>
  <si>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</si>
  <si>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</si>
  <si>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</si>
  <si>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</si>
  <si>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2016-12-20</t>
  </si>
  <si>
    <t>Nr.</t>
  </si>
  <si>
    <t>04.5.1-TID-R-516-81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</si>
  <si>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</si>
  <si>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</si>
  <si>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</si>
  <si>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</si>
  <si>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</si>
  <si>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</si>
  <si>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</si>
  <si>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</si>
  <si>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</si>
  <si>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</si>
  <si>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</si>
  <si>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</si>
  <si>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</si>
  <si>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</si>
  <si>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</si>
  <si>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</si>
  <si>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</si>
  <si>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</si>
  <si>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</si>
  <si>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</si>
  <si>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</si>
  <si>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</si>
  <si>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</si>
  <si>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</si>
  <si>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</si>
  <si>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</si>
  <si>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</si>
  <si>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</si>
  <si>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</si>
  <si>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</si>
  <si>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Pėsčiųjų ir dviračių takų rekonstrukcija ir nauja statyba Pavenčių g. Mažeikiuose</t>
  </si>
  <si>
    <t>2.</t>
  </si>
  <si>
    <t>Plungės rajono savivaldybės administracija</t>
  </si>
  <si>
    <t>Pėsčiųjų ir dviračių takų Plungės miesto Gandingos ir J. Tumo-Vaižganto gatvėse įrengimas</t>
  </si>
  <si>
    <t>3.</t>
  </si>
  <si>
    <t>Rietavo savivaldybės administracija</t>
  </si>
  <si>
    <t>Rietavo miesto pėsčiųjų ir dviračių tako Aušros alėjoje įrengimas</t>
  </si>
  <si>
    <t>4.</t>
  </si>
  <si>
    <t>Telšių rajono savivaldybės administracija</t>
  </si>
  <si>
    <t>Pėsčiųjų ir dviračių takų įrengimas Telšių mieste palei Masčio ežerą nuo Muziejaus g. iki Parko g.</t>
  </si>
  <si>
    <t>IŠ VISO:</t>
  </si>
  <si>
    <t>Regionui numatytas ES struktūrinių fondų lėšų limitas:</t>
  </si>
  <si>
    <t>PATVIRTINTA
Telšių regiono plėtros tarybos 2016 m. gruodžio 20 d. sprendimu Nr. 51/10S-45 
Telšių regiono plėtros tarybos
2021 m. spalio 5 d. sprendimo Nr. K/S-8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</si>
</sst>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1"/>
      <name val="Calibri"/>
      <family val="2"/>
      <charset val="186"/>
    </font>
    <font>
      <sz val="10"/>
      <name val="Times New Roman"/>
      <family val="1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5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top" wrapText="1" readingOrder="1"/>
    </xf>
    <xf numFmtId="164" fontId="7" fillId="0" borderId="2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horizontal="right" vertical="top" wrapText="1" readingOrder="1"/>
    </xf>
    <xf numFmtId="0" fontId="7" fillId="0" borderId="2" xfId="0" applyNumberFormat="1" applyFont="1" applyFill="1" applyBorder="1" applyAlignment="1">
      <alignment horizontal="center" vertical="top" wrapText="1" readingOrder="1"/>
    </xf>
    <xf numFmtId="164" fontId="7" fillId="0" borderId="16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0" borderId="17" xfId="0" applyNumberFormat="1" applyFont="1" applyFill="1" applyBorder="1" applyAlignment="1">
      <alignment vertical="center" wrapText="1" readingOrder="1"/>
    </xf>
    <xf numFmtId="0" fontId="7" fillId="0" borderId="18" xfId="0" applyNumberFormat="1" applyFont="1" applyFill="1" applyBorder="1" applyAlignment="1">
      <alignment vertical="center" wrapText="1" readingOrder="1"/>
    </xf>
    <xf numFmtId="164" fontId="7" fillId="0" borderId="9" xfId="0" applyNumberFormat="1" applyFont="1" applyFill="1" applyBorder="1" applyAlignment="1">
      <alignment vertical="top" wrapText="1" readingOrder="1"/>
    </xf>
    <xf numFmtId="164" fontId="7" fillId="0" borderId="7" xfId="0" applyNumberFormat="1" applyFont="1" applyFill="1" applyBorder="1" applyAlignment="1">
      <alignment vertical="top" wrapText="1" readingOrder="1"/>
    </xf>
    <xf numFmtId="0" fontId="7" fillId="0" borderId="9" xfId="0" applyNumberFormat="1" applyFont="1" applyFill="1" applyBorder="1" applyAlignment="1">
      <alignment horizontal="right" vertical="top" wrapText="1" readingOrder="1"/>
    </xf>
    <xf numFmtId="164" fontId="8" fillId="0" borderId="19" xfId="0" applyNumberFormat="1" applyFont="1" applyFill="1" applyBorder="1" applyAlignment="1">
      <alignment vertical="top" wrapText="1" readingOrder="1"/>
    </xf>
    <xf numFmtId="164" fontId="8" fillId="0" borderId="20" xfId="0" applyNumberFormat="1" applyFont="1" applyFill="1" applyBorder="1" applyAlignment="1">
      <alignment vertical="top" wrapText="1" readingOrder="1"/>
    </xf>
    <xf numFmtId="164" fontId="7" fillId="0" borderId="14" xfId="0" applyNumberFormat="1" applyFont="1" applyFill="1" applyBorder="1" applyAlignment="1">
      <alignment horizontal="right" vertical="top" wrapText="1" readingOrder="1"/>
    </xf>
    <xf numFmtId="0" fontId="7" fillId="0" borderId="10" xfId="0" applyNumberFormat="1" applyFont="1" applyFill="1" applyBorder="1" applyAlignment="1">
      <alignment vertical="top" wrapText="1" readingOrder="1"/>
    </xf>
    <xf numFmtId="0" fontId="6" fillId="2" borderId="17" xfId="0" applyNumberFormat="1" applyFont="1" applyFill="1" applyBorder="1" applyAlignment="1">
      <alignment horizontal="center" vertical="top" wrapText="1" readingOrder="1"/>
    </xf>
    <xf numFmtId="164" fontId="8" fillId="0" borderId="23" xfId="0" applyNumberFormat="1" applyFont="1" applyFill="1" applyBorder="1" applyAlignment="1">
      <alignment vertical="top" wrapText="1" readingOrder="1"/>
    </xf>
    <xf numFmtId="0" fontId="1" fillId="0" borderId="23" xfId="0" applyNumberFormat="1" applyFont="1" applyFill="1" applyBorder="1" applyAlignment="1">
      <alignment vertical="top" wrapText="1"/>
    </xf>
    <xf numFmtId="164" fontId="7" fillId="0" borderId="19" xfId="0" applyNumberFormat="1" applyFont="1" applyFill="1" applyBorder="1" applyAlignment="1">
      <alignment vertical="top" wrapText="1" readingOrder="1"/>
    </xf>
    <xf numFmtId="4" fontId="9" fillId="0" borderId="19" xfId="0" applyNumberFormat="1" applyFont="1" applyFill="1" applyBorder="1" applyAlignment="1">
      <alignment vertical="top" wrapText="1"/>
    </xf>
    <xf numFmtId="164" fontId="7" fillId="0" borderId="19" xfId="0" applyNumberFormat="1" applyFont="1" applyFill="1" applyBorder="1" applyAlignment="1">
      <alignment vertical="center" wrapText="1" readingOrder="1"/>
    </xf>
    <xf numFmtId="164" fontId="7" fillId="0" borderId="0" xfId="0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4" fontId="1" fillId="0" borderId="0" xfId="0" applyNumberFormat="1" applyFont="1" applyFill="1" applyBorder="1"/>
    <xf numFmtId="164" fontId="14" fillId="0" borderId="23" xfId="0" applyNumberFormat="1" applyFont="1" applyFill="1" applyBorder="1" applyAlignment="1">
      <alignment vertical="top" wrapText="1" readingOrder="1"/>
    </xf>
    <xf numFmtId="165" fontId="7" fillId="0" borderId="2" xfId="0" applyNumberFormat="1" applyFont="1" applyFill="1" applyBorder="1" applyAlignment="1">
      <alignment horizontal="righ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6" fillId="2" borderId="17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6" fillId="2" borderId="2" xfId="0" applyNumberFormat="1" applyFont="1" applyFill="1" applyBorder="1" applyAlignment="1">
      <alignment horizontal="center" vertical="top" wrapText="1" readingOrder="1"/>
    </xf>
    <xf numFmtId="0" fontId="7" fillId="0" borderId="19" xfId="0" applyNumberFormat="1" applyFont="1" applyFill="1" applyBorder="1" applyAlignment="1">
      <alignment horizontal="left" vertical="top" wrapText="1" readingOrder="1"/>
    </xf>
    <xf numFmtId="0" fontId="1" fillId="0" borderId="19" xfId="0" applyNumberFormat="1" applyFont="1" applyFill="1" applyBorder="1" applyAlignment="1">
      <alignment horizontal="left" vertical="top" wrapText="1"/>
    </xf>
    <xf numFmtId="164" fontId="7" fillId="0" borderId="19" xfId="0" applyNumberFormat="1" applyFont="1" applyFill="1" applyBorder="1" applyAlignment="1">
      <alignment vertical="top" wrapText="1" readingOrder="1"/>
    </xf>
    <xf numFmtId="0" fontId="1" fillId="0" borderId="19" xfId="0" applyNumberFormat="1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vertical="top" wrapText="1" readingOrder="1"/>
    </xf>
    <xf numFmtId="0" fontId="7" fillId="0" borderId="14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6" fontId="7" fillId="0" borderId="14" xfId="0" applyNumberFormat="1" applyFont="1" applyFill="1" applyBorder="1" applyAlignment="1">
      <alignment horizontal="left" vertical="top" wrapText="1" readingOrder="1"/>
    </xf>
    <xf numFmtId="165" fontId="7" fillId="0" borderId="17" xfId="0" applyNumberFormat="1" applyFont="1" applyFill="1" applyBorder="1" applyAlignment="1">
      <alignment horizontal="right" vertical="top" wrapText="1" readingOrder="1"/>
    </xf>
    <xf numFmtId="0" fontId="10" fillId="0" borderId="24" xfId="0" applyNumberFormat="1" applyFont="1" applyFill="1" applyBorder="1" applyAlignment="1">
      <alignment horizontal="left" vertical="center" wrapText="1" readingOrder="1"/>
    </xf>
    <xf numFmtId="0" fontId="10" fillId="0" borderId="25" xfId="0" applyNumberFormat="1" applyFont="1" applyFill="1" applyBorder="1" applyAlignment="1">
      <alignment horizontal="left" vertical="center" wrapText="1" readingOrder="1"/>
    </xf>
    <xf numFmtId="164" fontId="7" fillId="0" borderId="24" xfId="0" applyNumberFormat="1" applyFont="1" applyFill="1" applyBorder="1" applyAlignment="1">
      <alignment vertical="top" wrapText="1" readingOrder="1"/>
    </xf>
    <xf numFmtId="164" fontId="7" fillId="0" borderId="26" xfId="0" applyNumberFormat="1" applyFont="1" applyFill="1" applyBorder="1" applyAlignment="1">
      <alignment vertical="top" wrapText="1" readingOrder="1"/>
    </xf>
    <xf numFmtId="164" fontId="7" fillId="0" borderId="25" xfId="0" applyNumberFormat="1" applyFont="1" applyFill="1" applyBorder="1" applyAlignment="1">
      <alignment vertical="top" wrapText="1" readingOrder="1"/>
    </xf>
    <xf numFmtId="164" fontId="8" fillId="0" borderId="19" xfId="0" applyNumberFormat="1" applyFont="1" applyFill="1" applyBorder="1" applyAlignment="1">
      <alignment vertical="top" wrapText="1" readingOrder="1"/>
    </xf>
    <xf numFmtId="164" fontId="8" fillId="0" borderId="21" xfId="0" applyNumberFormat="1" applyFont="1" applyFill="1" applyBorder="1" applyAlignment="1">
      <alignment horizontal="center" vertical="top" wrapText="1" readingOrder="1"/>
    </xf>
    <xf numFmtId="164" fontId="8" fillId="0" borderId="22" xfId="0" applyNumberFormat="1" applyFont="1" applyFill="1" applyBorder="1" applyAlignment="1">
      <alignment horizontal="center" vertical="top" wrapText="1" readingOrder="1"/>
    </xf>
    <xf numFmtId="0" fontId="8" fillId="0" borderId="19" xfId="0" applyNumberFormat="1" applyFont="1" applyFill="1" applyBorder="1" applyAlignment="1">
      <alignment vertical="top" wrapText="1" readingOrder="1"/>
    </xf>
    <xf numFmtId="0" fontId="8" fillId="0" borderId="19" xfId="0" applyNumberFormat="1" applyFont="1" applyFill="1" applyBorder="1" applyAlignment="1">
      <alignment horizontal="right" vertical="top" wrapText="1" readingOrder="1"/>
    </xf>
    <xf numFmtId="0" fontId="1" fillId="0" borderId="23" xfId="0" applyNumberFormat="1" applyFont="1" applyFill="1" applyBorder="1" applyAlignment="1">
      <alignment vertical="top" wrapText="1"/>
    </xf>
    <xf numFmtId="165" fontId="7" fillId="0" borderId="15" xfId="0" applyNumberFormat="1" applyFont="1" applyFill="1" applyBorder="1" applyAlignment="1">
      <alignment horizontal="right" vertical="center" wrapText="1" readingOrder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165" fontId="7" fillId="0" borderId="16" xfId="0" applyNumberFormat="1" applyFont="1" applyFill="1" applyBorder="1" applyAlignment="1">
      <alignment horizontal="right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6" fillId="2" borderId="10" xfId="0" applyNumberFormat="1" applyFont="1" applyFill="1" applyBorder="1" applyAlignment="1">
      <alignment horizontal="center" vertical="center" wrapText="1" readingOrder="1"/>
    </xf>
    <xf numFmtId="0" fontId="6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164" fontId="7" fillId="0" borderId="24" xfId="0" applyNumberFormat="1" applyFont="1" applyFill="1" applyBorder="1" applyAlignment="1">
      <alignment horizontal="right" vertical="top" wrapText="1" readingOrder="1"/>
    </xf>
    <xf numFmtId="164" fontId="7" fillId="0" borderId="26" xfId="0" applyNumberFormat="1" applyFont="1" applyFill="1" applyBorder="1" applyAlignment="1">
      <alignment horizontal="right" vertical="top" wrapText="1" readingOrder="1"/>
    </xf>
    <xf numFmtId="164" fontId="7" fillId="0" borderId="25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13" fillId="0" borderId="0" xfId="1" applyFont="1" applyAlignment="1">
      <alignment wrapText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workbookViewId="0">
      <selection activeCell="AB16" sqref="AB16"/>
    </sheetView>
  </sheetViews>
  <sheetFormatPr defaultRowHeight="15" x14ac:dyDescent="0.25"/>
  <cols>
    <col min="1" max="1" width="5.5703125" customWidth="1"/>
    <col min="2" max="2" width="13.140625" customWidth="1"/>
    <col min="3" max="3" width="4.28515625" customWidth="1"/>
    <col min="4" max="4" width="17.5703125" customWidth="1"/>
    <col min="5" max="5" width="0" hidden="1" customWidth="1"/>
    <col min="6" max="6" width="13.140625" customWidth="1"/>
    <col min="7" max="7" width="18.42578125" customWidth="1"/>
    <col min="8" max="8" width="2.42578125" hidden="1" customWidth="1"/>
    <col min="9" max="9" width="13.28515625" customWidth="1"/>
    <col min="10" max="10" width="1" customWidth="1"/>
    <col min="11" max="11" width="4.5703125" customWidth="1"/>
    <col min="12" max="12" width="7.7109375" customWidth="1"/>
    <col min="13" max="13" width="16.7109375" customWidth="1"/>
    <col min="14" max="14" width="0.42578125" hidden="1" customWidth="1"/>
    <col min="15" max="15" width="11" customWidth="1"/>
    <col min="16" max="16" width="13.85546875" customWidth="1"/>
    <col min="17" max="17" width="3.28515625" customWidth="1"/>
    <col min="18" max="18" width="16.7109375" customWidth="1"/>
    <col min="19" max="19" width="3" customWidth="1"/>
    <col min="20" max="20" width="22.140625" customWidth="1"/>
  </cols>
  <sheetData>
    <row r="1" spans="1:20" ht="22.5" customHeight="1" x14ac:dyDescent="0.25">
      <c r="R1" s="26"/>
    </row>
    <row r="2" spans="1:20" ht="62.25" customHeight="1" x14ac:dyDescent="0.25">
      <c r="A2" s="80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82" t="s">
        <v>51</v>
      </c>
      <c r="S2" s="82"/>
      <c r="T2" s="82"/>
    </row>
    <row r="3" spans="1:20" ht="17.100000000000001" customHeight="1" x14ac:dyDescent="0.25">
      <c r="A3" s="80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82"/>
      <c r="S3" s="82"/>
      <c r="T3" s="82"/>
    </row>
    <row r="4" spans="1:20" ht="17.100000000000001" customHeight="1" x14ac:dyDescent="0.25">
      <c r="A4" s="78" t="s">
        <v>0</v>
      </c>
      <c r="B4" s="67"/>
      <c r="C4" s="67"/>
      <c r="D4" s="81" t="s">
        <v>1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78" t="s">
        <v>0</v>
      </c>
      <c r="T4" s="67"/>
    </row>
    <row r="5" spans="1:20" ht="17.100000000000001" customHeight="1" x14ac:dyDescent="0.25">
      <c r="A5" s="83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7.100000000000001" customHeight="1" x14ac:dyDescent="0.25">
      <c r="A6" s="80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7.100000000000001" customHeight="1" x14ac:dyDescent="0.25">
      <c r="A7" s="78" t="s">
        <v>0</v>
      </c>
      <c r="B7" s="67"/>
      <c r="C7" s="67"/>
      <c r="D7" s="84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78" t="s">
        <v>0</v>
      </c>
      <c r="T7" s="67"/>
    </row>
    <row r="8" spans="1:20" ht="17.100000000000001" customHeight="1" x14ac:dyDescent="0.25">
      <c r="A8" s="83" t="s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ht="15" customHeight="1" x14ac:dyDescent="0.25">
      <c r="A9" s="75" t="s">
        <v>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ht="15" customHeight="1" x14ac:dyDescent="0.25">
      <c r="A10" s="76" t="s">
        <v>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ht="17.100000000000001" customHeight="1" x14ac:dyDescent="0.25">
      <c r="A11" s="77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pans="1:20" x14ac:dyDescent="0.25">
      <c r="A12" s="78" t="s">
        <v>0</v>
      </c>
      <c r="B12" s="67"/>
      <c r="C12" s="67"/>
      <c r="D12" s="67"/>
      <c r="E12" s="67"/>
      <c r="F12" s="67"/>
      <c r="G12" s="67"/>
      <c r="H12" s="67"/>
      <c r="I12" s="79" t="s">
        <v>6</v>
      </c>
      <c r="J12" s="42"/>
      <c r="K12" s="1" t="s">
        <v>7</v>
      </c>
      <c r="L12" s="79" t="s">
        <v>8</v>
      </c>
      <c r="M12" s="42"/>
      <c r="N12" s="42"/>
      <c r="O12" s="78" t="s">
        <v>0</v>
      </c>
      <c r="P12" s="67"/>
      <c r="Q12" s="67"/>
      <c r="R12" s="67"/>
      <c r="S12" s="67"/>
      <c r="T12" s="67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60" t="s">
        <v>9</v>
      </c>
      <c r="B15" s="60" t="s">
        <v>10</v>
      </c>
      <c r="C15" s="60" t="s">
        <v>11</v>
      </c>
      <c r="D15" s="33"/>
      <c r="E15" s="60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60" t="s">
        <v>13</v>
      </c>
      <c r="R15" s="34"/>
      <c r="S15" s="33"/>
      <c r="T15" s="60" t="s">
        <v>14</v>
      </c>
    </row>
    <row r="16" spans="1:20" ht="20.45" customHeight="1" x14ac:dyDescent="0.25">
      <c r="A16" s="61"/>
      <c r="B16" s="61"/>
      <c r="C16" s="63"/>
      <c r="D16" s="64"/>
      <c r="E16" s="60" t="s">
        <v>15</v>
      </c>
      <c r="F16" s="33"/>
      <c r="G16" s="60" t="s">
        <v>16</v>
      </c>
      <c r="H16" s="30"/>
      <c r="I16" s="31"/>
      <c r="J16" s="66" t="s">
        <v>17</v>
      </c>
      <c r="K16" s="67"/>
      <c r="L16" s="67"/>
      <c r="M16" s="67"/>
      <c r="N16" s="67"/>
      <c r="O16" s="67"/>
      <c r="P16" s="67"/>
      <c r="Q16" s="63"/>
      <c r="R16" s="67"/>
      <c r="S16" s="64"/>
      <c r="T16" s="61"/>
    </row>
    <row r="17" spans="1:20" ht="16.350000000000001" customHeight="1" x14ac:dyDescent="0.25">
      <c r="A17" s="61"/>
      <c r="B17" s="61"/>
      <c r="C17" s="63"/>
      <c r="D17" s="64"/>
      <c r="E17" s="63"/>
      <c r="F17" s="64"/>
      <c r="G17" s="60" t="s">
        <v>18</v>
      </c>
      <c r="H17" s="68" t="s">
        <v>0</v>
      </c>
      <c r="I17" s="30"/>
      <c r="J17" s="69" t="s">
        <v>19</v>
      </c>
      <c r="K17" s="70"/>
      <c r="L17" s="70"/>
      <c r="M17" s="70"/>
      <c r="N17" s="70"/>
      <c r="O17" s="70"/>
      <c r="P17" s="71"/>
      <c r="Q17" s="63"/>
      <c r="R17" s="67"/>
      <c r="S17" s="64"/>
      <c r="T17" s="61"/>
    </row>
    <row r="18" spans="1:20" ht="17.100000000000001" customHeight="1" x14ac:dyDescent="0.25">
      <c r="A18" s="61"/>
      <c r="B18" s="61"/>
      <c r="C18" s="63"/>
      <c r="D18" s="64"/>
      <c r="E18" s="63"/>
      <c r="F18" s="64"/>
      <c r="G18" s="61"/>
      <c r="H18" s="60" t="s">
        <v>20</v>
      </c>
      <c r="I18" s="33"/>
      <c r="J18" s="60" t="s">
        <v>21</v>
      </c>
      <c r="K18" s="30"/>
      <c r="L18" s="30"/>
      <c r="M18" s="30"/>
      <c r="N18" s="30"/>
      <c r="O18" s="30"/>
      <c r="P18" s="31"/>
      <c r="Q18" s="63"/>
      <c r="R18" s="67"/>
      <c r="S18" s="64"/>
      <c r="T18" s="61"/>
    </row>
    <row r="19" spans="1:20" ht="50.1" customHeight="1" x14ac:dyDescent="0.25">
      <c r="A19" s="62"/>
      <c r="B19" s="62"/>
      <c r="C19" s="65"/>
      <c r="D19" s="43"/>
      <c r="E19" s="65"/>
      <c r="F19" s="43"/>
      <c r="G19" s="62"/>
      <c r="H19" s="65"/>
      <c r="I19" s="43"/>
      <c r="J19" s="60" t="s">
        <v>20</v>
      </c>
      <c r="K19" s="30"/>
      <c r="L19" s="31"/>
      <c r="M19" s="2" t="s">
        <v>22</v>
      </c>
      <c r="N19" s="60" t="s">
        <v>23</v>
      </c>
      <c r="O19" s="31"/>
      <c r="P19" s="2" t="s">
        <v>24</v>
      </c>
      <c r="Q19" s="65"/>
      <c r="R19" s="42"/>
      <c r="S19" s="43"/>
      <c r="T19" s="62"/>
    </row>
    <row r="20" spans="1:20" x14ac:dyDescent="0.25">
      <c r="A20" s="3" t="s">
        <v>25</v>
      </c>
      <c r="B20" s="3" t="s">
        <v>26</v>
      </c>
      <c r="C20" s="32" t="s">
        <v>27</v>
      </c>
      <c r="D20" s="33"/>
      <c r="E20" s="32" t="s">
        <v>28</v>
      </c>
      <c r="F20" s="33"/>
      <c r="G20" s="18" t="s">
        <v>29</v>
      </c>
      <c r="H20" s="32" t="s">
        <v>30</v>
      </c>
      <c r="I20" s="33"/>
      <c r="J20" s="32" t="s">
        <v>31</v>
      </c>
      <c r="K20" s="34"/>
      <c r="L20" s="33"/>
      <c r="M20" s="18" t="s">
        <v>32</v>
      </c>
      <c r="N20" s="35" t="s">
        <v>33</v>
      </c>
      <c r="O20" s="31"/>
      <c r="P20" s="3" t="s">
        <v>34</v>
      </c>
      <c r="Q20" s="35" t="s">
        <v>35</v>
      </c>
      <c r="R20" s="30"/>
      <c r="S20" s="31"/>
      <c r="T20" s="3" t="s">
        <v>36</v>
      </c>
    </row>
    <row r="21" spans="1:20" ht="42.75" customHeight="1" x14ac:dyDescent="0.25">
      <c r="A21" s="6" t="s">
        <v>37</v>
      </c>
      <c r="B21" s="17" t="s">
        <v>38</v>
      </c>
      <c r="C21" s="36" t="s">
        <v>39</v>
      </c>
      <c r="D21" s="37"/>
      <c r="E21" s="38">
        <v>591525.09</v>
      </c>
      <c r="F21" s="39"/>
      <c r="G21" s="21">
        <v>163630</v>
      </c>
      <c r="H21" s="38">
        <v>0</v>
      </c>
      <c r="I21" s="39"/>
      <c r="J21" s="38">
        <v>0</v>
      </c>
      <c r="K21" s="39"/>
      <c r="L21" s="39"/>
      <c r="M21" s="21">
        <v>427895.09</v>
      </c>
      <c r="N21" s="40">
        <v>0</v>
      </c>
      <c r="O21" s="31"/>
      <c r="P21" s="4">
        <v>0</v>
      </c>
      <c r="Q21" s="29">
        <v>43616</v>
      </c>
      <c r="R21" s="30"/>
      <c r="S21" s="31"/>
      <c r="T21" s="5" t="s">
        <v>0</v>
      </c>
    </row>
    <row r="22" spans="1:20" ht="32.25" customHeight="1" x14ac:dyDescent="0.25">
      <c r="A22" s="9" t="s">
        <v>40</v>
      </c>
      <c r="B22" s="10" t="s">
        <v>41</v>
      </c>
      <c r="C22" s="36" t="s">
        <v>42</v>
      </c>
      <c r="D22" s="36"/>
      <c r="E22" s="21"/>
      <c r="F22" s="22">
        <f>G22+I22+J22+M22+O22+P22</f>
        <v>194155.43</v>
      </c>
      <c r="G22" s="21">
        <v>129287.99</v>
      </c>
      <c r="H22" s="23"/>
      <c r="I22" s="21">
        <v>0</v>
      </c>
      <c r="J22" s="72">
        <v>0</v>
      </c>
      <c r="K22" s="73"/>
      <c r="L22" s="74"/>
      <c r="M22" s="21">
        <v>64867.44</v>
      </c>
      <c r="N22" s="25"/>
      <c r="O22" s="7">
        <v>0</v>
      </c>
      <c r="P22" s="16">
        <v>0</v>
      </c>
      <c r="Q22" s="57">
        <v>43357</v>
      </c>
      <c r="R22" s="58"/>
      <c r="S22" s="59"/>
      <c r="T22" s="5"/>
    </row>
    <row r="23" spans="1:20" ht="40.5" customHeight="1" x14ac:dyDescent="0.25">
      <c r="A23" s="6" t="s">
        <v>43</v>
      </c>
      <c r="B23" s="17" t="s">
        <v>44</v>
      </c>
      <c r="C23" s="36" t="s">
        <v>45</v>
      </c>
      <c r="D23" s="37"/>
      <c r="E23" s="38">
        <v>78980.7</v>
      </c>
      <c r="F23" s="39"/>
      <c r="G23" s="21">
        <v>50503</v>
      </c>
      <c r="H23" s="38">
        <v>0</v>
      </c>
      <c r="I23" s="39"/>
      <c r="J23" s="38">
        <v>28477.7</v>
      </c>
      <c r="K23" s="39"/>
      <c r="L23" s="39"/>
      <c r="M23" s="21">
        <v>0</v>
      </c>
      <c r="N23" s="40">
        <v>0</v>
      </c>
      <c r="O23" s="31"/>
      <c r="P23" s="4">
        <v>0</v>
      </c>
      <c r="Q23" s="29">
        <v>43615</v>
      </c>
      <c r="R23" s="30"/>
      <c r="S23" s="31"/>
      <c r="T23" s="5" t="s">
        <v>0</v>
      </c>
    </row>
    <row r="24" spans="1:20" ht="55.5" customHeight="1" x14ac:dyDescent="0.25">
      <c r="A24" s="9" t="s">
        <v>46</v>
      </c>
      <c r="B24" s="10" t="s">
        <v>47</v>
      </c>
      <c r="C24" s="46" t="s">
        <v>48</v>
      </c>
      <c r="D24" s="47"/>
      <c r="E24" s="21"/>
      <c r="F24" s="22">
        <f>G24+I24+L24+M24+O24+P24</f>
        <v>272149.45</v>
      </c>
      <c r="G24" s="21">
        <v>161609</v>
      </c>
      <c r="H24" s="21"/>
      <c r="I24" s="21">
        <v>0</v>
      </c>
      <c r="J24" s="48">
        <v>0</v>
      </c>
      <c r="K24" s="49"/>
      <c r="L24" s="50"/>
      <c r="M24" s="21">
        <v>110540.45</v>
      </c>
      <c r="N24" s="24"/>
      <c r="O24" s="11">
        <v>0</v>
      </c>
      <c r="P24" s="12">
        <v>0</v>
      </c>
      <c r="Q24" s="45">
        <v>43220</v>
      </c>
      <c r="R24" s="34"/>
      <c r="S24" s="33"/>
      <c r="T24" s="13"/>
    </row>
    <row r="25" spans="1:20" s="8" customFormat="1" ht="15" customHeight="1" x14ac:dyDescent="0.25">
      <c r="A25" s="55" t="s">
        <v>49</v>
      </c>
      <c r="B25" s="39"/>
      <c r="C25" s="56"/>
      <c r="D25" s="56"/>
      <c r="E25" s="56"/>
      <c r="F25" s="28">
        <f>SUM(E21:F24)</f>
        <v>1136810.67</v>
      </c>
      <c r="G25" s="19">
        <f>G21+G22+G23+G24</f>
        <v>505029.99</v>
      </c>
      <c r="H25" s="19"/>
      <c r="I25" s="20"/>
      <c r="J25" s="15"/>
      <c r="K25" s="52">
        <v>28477.7</v>
      </c>
      <c r="L25" s="53"/>
      <c r="M25" s="28">
        <f>SUM(M21:M24)</f>
        <v>603302.98</v>
      </c>
      <c r="N25" s="51">
        <v>0</v>
      </c>
      <c r="O25" s="39"/>
      <c r="P25" s="14">
        <v>0</v>
      </c>
      <c r="Q25" s="54" t="s">
        <v>0</v>
      </c>
      <c r="R25" s="39"/>
      <c r="S25" s="39"/>
      <c r="T25" s="39"/>
    </row>
    <row r="26" spans="1:20" ht="16.899999999999999" customHeight="1" x14ac:dyDescent="0.25">
      <c r="A26" s="41" t="s">
        <v>50</v>
      </c>
      <c r="B26" s="42"/>
      <c r="C26" s="42"/>
      <c r="D26" s="42"/>
      <c r="E26" s="42"/>
      <c r="F26" s="43"/>
      <c r="G26" s="44">
        <v>505030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3"/>
    </row>
    <row r="27" spans="1:20" ht="33.6" customHeight="1" x14ac:dyDescent="0.25">
      <c r="F27" s="27"/>
      <c r="M27" s="27"/>
    </row>
    <row r="28" spans="1:20" ht="0" hidden="1" customHeight="1" x14ac:dyDescent="0.25"/>
    <row r="29" spans="1:20" ht="36.6" customHeight="1" x14ac:dyDescent="0.25"/>
  </sheetData>
  <mergeCells count="65">
    <mergeCell ref="A8:T8"/>
    <mergeCell ref="A5:T5"/>
    <mergeCell ref="A6:T6"/>
    <mergeCell ref="A7:C7"/>
    <mergeCell ref="D7:R7"/>
    <mergeCell ref="S7:T7"/>
    <mergeCell ref="A2:Q2"/>
    <mergeCell ref="A3:Q3"/>
    <mergeCell ref="A4:C4"/>
    <mergeCell ref="D4:R4"/>
    <mergeCell ref="S4:T4"/>
    <mergeCell ref="R2:T3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C22:D22"/>
    <mergeCell ref="Q22:S22"/>
    <mergeCell ref="C23:D23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J22:L22"/>
    <mergeCell ref="Q20:S20"/>
    <mergeCell ref="A26:F26"/>
    <mergeCell ref="G26:T26"/>
    <mergeCell ref="E23:F23"/>
    <mergeCell ref="H23:I23"/>
    <mergeCell ref="J23:L23"/>
    <mergeCell ref="N23:O23"/>
    <mergeCell ref="Q24:S24"/>
    <mergeCell ref="Q23:S23"/>
    <mergeCell ref="C24:D24"/>
    <mergeCell ref="J24:L24"/>
    <mergeCell ref="N25:O25"/>
    <mergeCell ref="K25:L25"/>
    <mergeCell ref="Q25:T25"/>
    <mergeCell ref="A25:E25"/>
    <mergeCell ref="Q21:S21"/>
    <mergeCell ref="C20:D20"/>
    <mergeCell ref="E20:F20"/>
    <mergeCell ref="H20:I20"/>
    <mergeCell ref="J20:L20"/>
    <mergeCell ref="N20:O20"/>
    <mergeCell ref="C21:D21"/>
    <mergeCell ref="E21:F21"/>
    <mergeCell ref="H21:I21"/>
    <mergeCell ref="J21:L21"/>
    <mergeCell ref="N21:O21"/>
  </mergeCells>
  <pageMargins left="0.39370078740157499" right="0.39370078740157499" top="0.39370078740157499" bottom="0.85177795275590595" header="0.39370078740157499" footer="0.39370078740157499"/>
  <pageSetup paperSize="9" scale="75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2021-09-21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2021-10-18T10:52:20Z</cp:lastPrinted>
  <dcterms:created xsi:type="dcterms:W3CDTF">2021-08-17T09:40:37Z</dcterms:created>
  <dcterms:modified xsi:type="dcterms:W3CDTF">2021-10-18T13:37:55Z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