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550edaf82774313/Stalinis kompiuteris/Posėdžiai/Kolegijos posėdžiai/2021-10-20/Paruošti sprendimai/"/>
    </mc:Choice>
  </mc:AlternateContent>
  <xr:revisionPtr revIDLastSave="12" documentId="13_ncr:1_{F9319286-4F50-4BF4-81E9-95A41F2BEA11}" xr6:coauthVersionLast="47" xr6:coauthVersionMax="47" xr10:uidLastSave="{78D36999-CF6D-4C9B-817B-A2EC95E68FCA}"/>
  <bookViews>
    <workbookView xWindow="-120" yWindow="-120" windowWidth="29040" windowHeight="15840" xr2:uid="{00000000-000D-0000-FFFF-FFFF00000000}"/>
  </bookViews>
  <sheets>
    <sheet name="2016-08-29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E27" i="1" l="1"/>
  <c r="E22" i="1"/>
  <c r="E23" i="1"/>
  <c r="E24" i="1"/>
  <c r="E25" i="1"/>
  <c r="E26" i="1"/>
  <c r="E28" i="1"/>
  <c r="E21" i="1"/>
  <c r="F29" i="1" s="1"/>
  <c r="P29" i="1" l="1"/>
  <c r="N29" i="1"/>
  <c r="M29" i="1"/>
  <c r="J29" i="1"/>
  <c r="H29" i="1"/>
</calcChain>
</file>

<file path=xl/sharedStrings.xml><?xml version="1.0" encoding="utf-8"?>
<sst xmlns="http://schemas.openxmlformats.org/spreadsheetml/2006/main" count="84" uniqueCount="63">
  <si>
    <t/>
  </si>
  <si>
    <t>Lietuvos Respublikos kultūros ministerija</t>
  </si>
  <si>
    <t>(ministerijos (-ų), pagal kompetenciją atsakingos (-ų) už iš Europos Sąjungos (toliau – ES) struktūrinių fondų lėšų bendrai finansuojamą (-us) ūkio sektorių (-ius), pavadinimas)</t>
  </si>
  <si>
    <t>07.1.1-CPVA-R-305 Modernizuoti savivaldybių kultūros infrastruktūrą</t>
  </si>
  <si>
    <t>(2014–2020 m. ES fondų investicijų veiksmų programos įgyvendinimo priemonės kodas ir pavadinimas)</t>
  </si>
  <si>
    <t>2016-08-29</t>
  </si>
  <si>
    <t>Nr.</t>
  </si>
  <si>
    <t>07.1.1-CPVA-R-305-21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</si>
  <si>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</si>
  <si>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</si>
  <si>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</si>
  <si>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</si>
  <si>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</si>
  <si>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</si>
  <si>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</si>
  <si>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</si>
  <si>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</si>
  <si>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</si>
  <si>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</si>
  <si>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</si>
  <si>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</si>
  <si>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</si>
  <si>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</si>
  <si>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</si>
  <si>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</si>
  <si>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</si>
  <si>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</si>
  <si>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</si>
  <si>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</si>
  <si>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</si>
  <si>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</si>
  <si>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</si>
  <si>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</si>
  <si>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</si>
  <si>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</si>
  <si>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</si>
  <si>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</si>
  <si>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Kauno kultūros centro infrastruktūros pritaikymas vietos bendruomenės reikmėms</t>
  </si>
  <si>
    <t>-</t>
  </si>
  <si>
    <t>2.</t>
  </si>
  <si>
    <t>Jonavos rajono savivaldybės administracija</t>
  </si>
  <si>
    <t>Jonavos rajono savivaldybės kultūros centro didžiosios salės atnaujinimas</t>
  </si>
  <si>
    <t>3.</t>
  </si>
  <si>
    <t>Kaišiadorių rajono savivaldybės administracija</t>
  </si>
  <si>
    <t>Kaišiadorių miesto kultūros infrastruktūros optimizavimas, sukuriant multifunkcinę erdvę, pritaikytą vietos bendruomenės poreikiams (I etapas)</t>
  </si>
  <si>
    <t>4.</t>
  </si>
  <si>
    <t>Kėdainių rajono savivaldybės administracija</t>
  </si>
  <si>
    <t>Kėdainių r. savivaldybės pastato Didžiosios rinkos a. 4, Kėdainiuose rekonstravimas, įrengiant M. Daukšos bibliotekos vaikų ir jaunimo skyrių</t>
  </si>
  <si>
    <t>5.</t>
  </si>
  <si>
    <t>Prienų rajono savivaldybės administracija</t>
  </si>
  <si>
    <t>Prienų krašto muziejaus modernizavimas</t>
  </si>
  <si>
    <t>6.</t>
  </si>
  <si>
    <t>Prienų Kultūros centro pastato Prienuose, Vytauto g. 35, rekonstravimas</t>
  </si>
  <si>
    <t>Raseinių rajono savivaldybės administracija</t>
  </si>
  <si>
    <t>Raseinių rajono kultūros centro, Vytauto Didžiojo g.10, rekonstravimas, infrastruktūros pritaikymas visuomenės poreikiams</t>
  </si>
  <si>
    <t>8.</t>
  </si>
  <si>
    <t>VšĮ „Girstučio“ kultūros ir sporto centras</t>
  </si>
  <si>
    <t>VšĮ „Girstučio“ kultūros ir sporto centro (Kovo 11-osios g. 26 Kaune) kultūrinei veiklai naudojamos dalies rekonstravimas</t>
  </si>
  <si>
    <t>IŠ VISO:</t>
  </si>
  <si>
    <t>Regionui numatytas ES struktūrinių fondų lėšų limitas:</t>
  </si>
  <si>
    <t>IŠ ES STRUKTŪRINIŲ FONDŲ LĖŠŲ SIŪLOMŲ BENDRAI FINANSUOTI KAUNO REGIONO PROJEKTŲ SĄRAŠAS</t>
  </si>
  <si>
    <t>Kauno kultūros centras</t>
  </si>
  <si>
    <t xml:space="preserve">PATVIRTINTA
Kauno regiono plėtros tarybos
2016 m. rugpjūčio 29 d. sprendimu Nr. 51/2S-47 
(Kauno regiono plėtros tarybos 
2021 m. spalio 20 d. sprendimo Nr. 6KS-39 redakcija)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</si>
</sst>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name val="Calibri"/>
      <family val="2"/>
      <charset val="186"/>
    </font>
    <font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7">
    <xf numFmtId="0" fontId="1" fillId="0" borderId="0" xfId="0" applyFont="1" applyFill="1" applyBorder="1"/>
    <xf numFmtId="0" fontId="4" fillId="0" borderId="0" xfId="0" applyFont="1" applyFill="1" applyBorder="1"/>
    <xf numFmtId="0" fontId="3" fillId="0" borderId="0" xfId="1" applyFont="1" applyAlignment="1">
      <alignment horizontal="center" vertical="top" wrapText="1" readingOrder="1"/>
    </xf>
    <xf numFmtId="0" fontId="7" fillId="0" borderId="0" xfId="0" applyFont="1" applyFill="1" applyBorder="1"/>
    <xf numFmtId="0" fontId="6" fillId="2" borderId="2" xfId="1" applyFont="1" applyFill="1" applyBorder="1" applyAlignment="1">
      <alignment horizontal="center" vertical="center" wrapText="1" readingOrder="1"/>
    </xf>
    <xf numFmtId="0" fontId="6" fillId="2" borderId="2" xfId="1" applyFont="1" applyFill="1" applyBorder="1" applyAlignment="1">
      <alignment horizontal="center" vertical="top" wrapText="1" readingOrder="1"/>
    </xf>
    <xf numFmtId="0" fontId="3" fillId="0" borderId="2" xfId="1" applyFont="1" applyBorder="1" applyAlignment="1">
      <alignment vertical="top" wrapText="1" readingOrder="1"/>
    </xf>
    <xf numFmtId="164" fontId="3" fillId="0" borderId="2" xfId="1" applyNumberFormat="1" applyFont="1" applyBorder="1" applyAlignment="1">
      <alignment vertical="top" wrapText="1" readingOrder="1"/>
    </xf>
    <xf numFmtId="0" fontId="3" fillId="0" borderId="2" xfId="1" applyFont="1" applyBorder="1" applyAlignment="1">
      <alignment horizontal="right" vertical="top" wrapText="1" readingOrder="1"/>
    </xf>
    <xf numFmtId="0" fontId="3" fillId="0" borderId="14" xfId="1" applyFont="1" applyBorder="1" applyAlignment="1">
      <alignment horizontal="center" vertical="top" wrapText="1" readingOrder="1"/>
    </xf>
    <xf numFmtId="0" fontId="3" fillId="0" borderId="14" xfId="1" applyFont="1" applyBorder="1" applyAlignment="1">
      <alignment horizontal="left" vertical="top" wrapText="1" readingOrder="1"/>
    </xf>
    <xf numFmtId="164" fontId="3" fillId="0" borderId="14" xfId="1" applyNumberFormat="1" applyFont="1" applyBorder="1" applyAlignment="1">
      <alignment horizontal="right" vertical="top" wrapText="1" readingOrder="1"/>
    </xf>
    <xf numFmtId="0" fontId="3" fillId="0" borderId="17" xfId="1" applyFont="1" applyBorder="1" applyAlignment="1">
      <alignment vertical="top" wrapText="1" readingOrder="1"/>
    </xf>
    <xf numFmtId="164" fontId="3" fillId="0" borderId="15" xfId="1" applyNumberFormat="1" applyFont="1" applyBorder="1" applyAlignment="1">
      <alignment vertical="top" wrapText="1" readingOrder="1"/>
    </xf>
    <xf numFmtId="164" fontId="3" fillId="0" borderId="1" xfId="1" applyNumberFormat="1" applyFont="1" applyBorder="1" applyAlignment="1">
      <alignment vertical="top" wrapText="1" readingOrder="1"/>
    </xf>
    <xf numFmtId="164" fontId="3" fillId="0" borderId="16" xfId="1" applyNumberFormat="1" applyFont="1" applyBorder="1" applyAlignment="1">
      <alignment vertical="top" wrapText="1" readingOrder="1"/>
    </xf>
    <xf numFmtId="164" fontId="3" fillId="0" borderId="14" xfId="1" applyNumberFormat="1" applyFont="1" applyBorder="1" applyAlignment="1">
      <alignment vertical="top" wrapText="1" readingOrder="1"/>
    </xf>
    <xf numFmtId="164" fontId="6" fillId="0" borderId="21" xfId="1" applyNumberFormat="1" applyFont="1" applyBorder="1" applyAlignment="1">
      <alignment vertical="top" wrapText="1" readingOrder="1"/>
    </xf>
    <xf numFmtId="164" fontId="6" fillId="0" borderId="21" xfId="1" applyNumberFormat="1" applyFont="1" applyBorder="1" applyAlignment="1">
      <alignment horizontal="right" vertical="top" wrapText="1" readingOrder="1"/>
    </xf>
    <xf numFmtId="0" fontId="3" fillId="0" borderId="20" xfId="1" applyFont="1" applyBorder="1" applyAlignment="1">
      <alignment vertical="top" wrapText="1" readingOrder="1"/>
    </xf>
    <xf numFmtId="164" fontId="3" fillId="0" borderId="20" xfId="1" applyNumberFormat="1" applyFont="1" applyBorder="1" applyAlignment="1">
      <alignment vertical="top" wrapText="1" readingOrder="1"/>
    </xf>
    <xf numFmtId="0" fontId="3" fillId="0" borderId="20" xfId="1" applyFont="1" applyBorder="1" applyAlignment="1">
      <alignment horizontal="right" vertical="top" wrapText="1" readingOrder="1"/>
    </xf>
    <xf numFmtId="0" fontId="8" fillId="0" borderId="0" xfId="0" applyFont="1"/>
    <xf numFmtId="0" fontId="4" fillId="0" borderId="0" xfId="0" applyFont="1"/>
    <xf numFmtId="14" fontId="4" fillId="0" borderId="0" xfId="0" applyNumberFormat="1" applyFont="1" applyAlignment="1">
      <alignment horizontal="left"/>
    </xf>
    <xf numFmtId="0" fontId="3" fillId="0" borderId="2" xfId="1" applyFont="1" applyBorder="1" applyAlignment="1">
      <alignment horizontal="right" vertical="top" wrapText="1" readingOrder="1"/>
    </xf>
    <xf numFmtId="0" fontId="4" fillId="0" borderId="4" xfId="1" applyFont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166" fontId="3" fillId="0" borderId="14" xfId="1" applyNumberFormat="1" applyFont="1" applyBorder="1" applyAlignment="1">
      <alignment horizontal="left" vertical="top" wrapText="1" readingOrder="1"/>
    </xf>
    <xf numFmtId="0" fontId="4" fillId="0" borderId="1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5" fillId="0" borderId="0" xfId="0" applyFont="1" applyFill="1" applyBorder="1" applyAlignment="1">
      <alignment horizontal="right"/>
    </xf>
    <xf numFmtId="164" fontId="3" fillId="0" borderId="10" xfId="1" applyNumberFormat="1" applyFont="1" applyBorder="1" applyAlignment="1">
      <alignment vertical="top" wrapText="1" readingOrder="1"/>
    </xf>
    <xf numFmtId="164" fontId="3" fillId="0" borderId="5" xfId="1" applyNumberFormat="1" applyFont="1" applyBorder="1" applyAlignment="1">
      <alignment vertical="top" wrapText="1" readingOrder="1"/>
    </xf>
    <xf numFmtId="164" fontId="3" fillId="0" borderId="15" xfId="1" applyNumberFormat="1" applyFont="1" applyBorder="1" applyAlignment="1">
      <alignment horizontal="right" vertical="top" wrapText="1" readingOrder="1"/>
    </xf>
    <xf numFmtId="164" fontId="3" fillId="0" borderId="16" xfId="1" applyNumberFormat="1" applyFont="1" applyBorder="1" applyAlignment="1">
      <alignment horizontal="right" vertical="top" wrapText="1" readingOrder="1"/>
    </xf>
    <xf numFmtId="0" fontId="6" fillId="0" borderId="19" xfId="1" applyFont="1" applyBorder="1" applyAlignment="1">
      <alignment horizontal="right" vertical="top" wrapText="1" readingOrder="1"/>
    </xf>
    <xf numFmtId="0" fontId="6" fillId="0" borderId="0" xfId="1" applyFont="1" applyBorder="1" applyAlignment="1">
      <alignment horizontal="right" vertical="top" wrapText="1" readingOrder="1"/>
    </xf>
    <xf numFmtId="165" fontId="3" fillId="0" borderId="20" xfId="1" applyNumberFormat="1" applyFont="1" applyBorder="1" applyAlignment="1">
      <alignment horizontal="right" vertical="top" wrapText="1" readingOrder="1"/>
    </xf>
    <xf numFmtId="0" fontId="4" fillId="0" borderId="23" xfId="1" applyFont="1" applyBorder="1" applyAlignment="1">
      <alignment vertical="top" wrapText="1"/>
    </xf>
    <xf numFmtId="0" fontId="4" fillId="0" borderId="22" xfId="1" applyFont="1" applyBorder="1" applyAlignment="1">
      <alignment vertical="top" wrapText="1"/>
    </xf>
    <xf numFmtId="0" fontId="6" fillId="0" borderId="0" xfId="1" applyFont="1" applyBorder="1" applyAlignment="1">
      <alignment horizontal="center" vertical="top" wrapText="1" readingOrder="1"/>
    </xf>
    <xf numFmtId="0" fontId="6" fillId="0" borderId="9" xfId="1" applyFont="1" applyBorder="1" applyAlignment="1">
      <alignment horizontal="center" vertical="top" wrapText="1" readingOrder="1"/>
    </xf>
    <xf numFmtId="164" fontId="6" fillId="0" borderId="21" xfId="1" applyNumberFormat="1" applyFont="1" applyBorder="1" applyAlignment="1">
      <alignment horizontal="right" vertical="top" wrapText="1" readingOrder="1"/>
    </xf>
    <xf numFmtId="0" fontId="3" fillId="0" borderId="20" xfId="1" applyFont="1" applyBorder="1" applyAlignment="1">
      <alignment vertical="top" wrapText="1" readingOrder="1"/>
    </xf>
    <xf numFmtId="164" fontId="3" fillId="0" borderId="20" xfId="1" applyNumberFormat="1" applyFont="1" applyBorder="1" applyAlignment="1">
      <alignment vertical="top" wrapText="1" readingOrder="1"/>
    </xf>
    <xf numFmtId="165" fontId="3" fillId="0" borderId="2" xfId="1" applyNumberFormat="1" applyFont="1" applyBorder="1" applyAlignment="1">
      <alignment horizontal="right" vertical="top" wrapText="1" readingOrder="1"/>
    </xf>
    <xf numFmtId="0" fontId="3" fillId="0" borderId="2" xfId="1" applyFont="1" applyBorder="1" applyAlignment="1">
      <alignment vertical="top" wrapText="1" readingOrder="1"/>
    </xf>
    <xf numFmtId="164" fontId="3" fillId="0" borderId="2" xfId="1" applyNumberFormat="1" applyFont="1" applyBorder="1" applyAlignment="1">
      <alignment vertical="top" wrapText="1" readingOrder="1"/>
    </xf>
    <xf numFmtId="0" fontId="3" fillId="0" borderId="18" xfId="1" applyFont="1" applyBorder="1" applyAlignment="1">
      <alignment horizontal="left" vertical="top" wrapText="1" readingOrder="1"/>
    </xf>
    <xf numFmtId="0" fontId="3" fillId="0" borderId="3" xfId="1" applyFont="1" applyBorder="1" applyAlignment="1">
      <alignment horizontal="left" vertical="top" wrapText="1" readingOrder="1"/>
    </xf>
    <xf numFmtId="165" fontId="3" fillId="0" borderId="10" xfId="1" applyNumberFormat="1" applyFont="1" applyBorder="1" applyAlignment="1">
      <alignment horizontal="right" vertical="top" wrapText="1" readingOrder="1"/>
    </xf>
    <xf numFmtId="165" fontId="3" fillId="0" borderId="4" xfId="1" applyNumberFormat="1" applyFont="1" applyBorder="1" applyAlignment="1">
      <alignment horizontal="right" vertical="top" wrapText="1" readingOrder="1"/>
    </xf>
    <xf numFmtId="165" fontId="3" fillId="0" borderId="5" xfId="1" applyNumberFormat="1" applyFont="1" applyBorder="1" applyAlignment="1">
      <alignment horizontal="right" vertical="top" wrapText="1" readingOrder="1"/>
    </xf>
    <xf numFmtId="0" fontId="6" fillId="2" borderId="2" xfId="1" applyFont="1" applyFill="1" applyBorder="1" applyAlignment="1">
      <alignment horizontal="center" vertical="top" wrapText="1" readingOrder="1"/>
    </xf>
    <xf numFmtId="0" fontId="6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6" fillId="2" borderId="0" xfId="1" applyFont="1" applyFill="1" applyAlignment="1">
      <alignment horizontal="center" vertical="center" wrapText="1" readingOrder="1"/>
    </xf>
    <xf numFmtId="0" fontId="4" fillId="0" borderId="0" xfId="0" applyFont="1" applyFill="1" applyBorder="1"/>
    <xf numFmtId="0" fontId="6" fillId="2" borderId="10" xfId="1" applyFont="1" applyFill="1" applyBorder="1" applyAlignment="1">
      <alignment horizontal="center" vertical="center" wrapText="1" readingOrder="1"/>
    </xf>
    <xf numFmtId="0" fontId="6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3" fillId="0" borderId="0" xfId="1" applyFont="1" applyAlignment="1">
      <alignment horizontal="center" vertical="top" wrapText="1" readingOrder="1"/>
    </xf>
    <xf numFmtId="0" fontId="3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3" fillId="0" borderId="0" xfId="1" applyFont="1" applyAlignment="1">
      <alignment vertical="top" wrapText="1" readingOrder="1"/>
    </xf>
    <xf numFmtId="0" fontId="3" fillId="0" borderId="1" xfId="1" applyFont="1" applyBorder="1" applyAlignment="1">
      <alignment horizontal="center" vertical="top" wrapText="1" readingOrder="1"/>
    </xf>
    <xf numFmtId="0" fontId="4" fillId="0" borderId="6" xfId="1" applyFont="1" applyBorder="1" applyAlignment="1">
      <alignment vertical="top" wrapText="1"/>
    </xf>
    <xf numFmtId="0" fontId="6" fillId="0" borderId="0" xfId="1" applyFont="1" applyAlignment="1">
      <alignment vertical="top" wrapText="1" readingOrder="1"/>
    </xf>
    <xf numFmtId="0" fontId="6" fillId="0" borderId="1" xfId="1" applyFont="1" applyBorder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showGridLines="0" tabSelected="1" topLeftCell="B14" zoomScale="98" zoomScaleNormal="98" workbookViewId="0">
      <selection activeCell="I40" sqref="I40"/>
    </sheetView>
  </sheetViews>
  <sheetFormatPr defaultRowHeight="15" x14ac:dyDescent="0.25"/>
  <cols>
    <col min="1" max="1" width="5.5703125" customWidth="1"/>
    <col min="2" max="2" width="13.7109375" customWidth="1"/>
    <col min="3" max="3" width="12" customWidth="1"/>
    <col min="4" max="4" width="18" customWidth="1"/>
    <col min="5" max="5" width="3.7109375" hidden="1" customWidth="1"/>
    <col min="6" max="6" width="16.28515625" customWidth="1"/>
    <col min="7" max="7" width="18.42578125" customWidth="1"/>
    <col min="8" max="8" width="4.5703125" customWidth="1"/>
    <col min="9" max="9" width="13.42578125" customWidth="1"/>
    <col min="10" max="10" width="16" customWidth="1"/>
    <col min="11" max="11" width="0.28515625" customWidth="1"/>
    <col min="12" max="12" width="7.7109375" hidden="1" customWidth="1"/>
    <col min="13" max="13" width="19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1"/>
      <c r="S1" s="31"/>
      <c r="T1" s="31"/>
    </row>
    <row r="2" spans="1:20" ht="115.5" customHeight="1" x14ac:dyDescent="0.25">
      <c r="A2" s="74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1" t="s">
        <v>62</v>
      </c>
      <c r="S2" s="63"/>
      <c r="T2" s="63"/>
    </row>
    <row r="3" spans="1:20" ht="17.100000000000001" customHeight="1" x14ac:dyDescent="0.25">
      <c r="A3" s="74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71" t="s">
        <v>0</v>
      </c>
      <c r="S3" s="63"/>
      <c r="T3" s="63"/>
    </row>
    <row r="4" spans="1:20" ht="17.100000000000001" customHeight="1" x14ac:dyDescent="0.25">
      <c r="A4" s="71" t="s">
        <v>0</v>
      </c>
      <c r="B4" s="63"/>
      <c r="C4" s="63"/>
      <c r="D4" s="75" t="s">
        <v>1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71" t="s">
        <v>0</v>
      </c>
      <c r="T4" s="63"/>
    </row>
    <row r="5" spans="1:20" ht="17.100000000000001" customHeight="1" x14ac:dyDescent="0.25">
      <c r="A5" s="68" t="s">
        <v>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0" ht="17.100000000000001" customHeight="1" x14ac:dyDescent="0.25">
      <c r="A6" s="74" t="s">
        <v>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1:20" ht="17.100000000000001" customHeight="1" x14ac:dyDescent="0.25">
      <c r="A7" s="71" t="s">
        <v>0</v>
      </c>
      <c r="B7" s="63"/>
      <c r="C7" s="63"/>
      <c r="D7" s="76" t="s">
        <v>3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71" t="s">
        <v>0</v>
      </c>
      <c r="T7" s="63"/>
    </row>
    <row r="8" spans="1:20" ht="17.100000000000001" customHeight="1" x14ac:dyDescent="0.25">
      <c r="A8" s="68" t="s">
        <v>4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spans="1:20" ht="15" customHeight="1" x14ac:dyDescent="0.25">
      <c r="A9" s="69" t="s">
        <v>0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spans="1:20" ht="15" customHeight="1" x14ac:dyDescent="0.25">
      <c r="A10" s="70" t="s">
        <v>60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spans="1:20" ht="17.100000000000001" customHeight="1" x14ac:dyDescent="0.25">
      <c r="A11" s="69" t="s">
        <v>0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</row>
    <row r="12" spans="1:20" ht="24" customHeight="1" x14ac:dyDescent="0.25">
      <c r="A12" s="71" t="s">
        <v>0</v>
      </c>
      <c r="B12" s="63"/>
      <c r="C12" s="63"/>
      <c r="D12" s="63"/>
      <c r="E12" s="63"/>
      <c r="F12" s="63"/>
      <c r="G12" s="63"/>
      <c r="H12" s="63"/>
      <c r="I12" s="72" t="s">
        <v>5</v>
      </c>
      <c r="J12" s="29"/>
      <c r="K12" s="2" t="s">
        <v>6</v>
      </c>
      <c r="L12" s="72" t="s">
        <v>7</v>
      </c>
      <c r="M12" s="29"/>
      <c r="N12" s="29"/>
      <c r="O12" s="71" t="s">
        <v>0</v>
      </c>
      <c r="P12" s="63"/>
      <c r="Q12" s="63"/>
      <c r="R12" s="63"/>
      <c r="S12" s="63"/>
      <c r="T12" s="63"/>
    </row>
    <row r="13" spans="1:20" ht="0" hidden="1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2.2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7.25" customHeight="1" x14ac:dyDescent="0.25">
      <c r="A15" s="55" t="s">
        <v>8</v>
      </c>
      <c r="B15" s="55" t="s">
        <v>9</v>
      </c>
      <c r="C15" s="55" t="s">
        <v>10</v>
      </c>
      <c r="D15" s="58"/>
      <c r="E15" s="55" t="s">
        <v>11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30"/>
      <c r="Q15" s="55" t="s">
        <v>12</v>
      </c>
      <c r="R15" s="73"/>
      <c r="S15" s="58"/>
      <c r="T15" s="55" t="s">
        <v>13</v>
      </c>
    </row>
    <row r="16" spans="1:20" ht="30.75" customHeight="1" x14ac:dyDescent="0.25">
      <c r="A16" s="56"/>
      <c r="B16" s="56"/>
      <c r="C16" s="59"/>
      <c r="D16" s="60"/>
      <c r="E16" s="55" t="s">
        <v>14</v>
      </c>
      <c r="F16" s="58"/>
      <c r="G16" s="55" t="s">
        <v>15</v>
      </c>
      <c r="H16" s="26"/>
      <c r="I16" s="30"/>
      <c r="J16" s="62" t="s">
        <v>16</v>
      </c>
      <c r="K16" s="63"/>
      <c r="L16" s="63"/>
      <c r="M16" s="63"/>
      <c r="N16" s="63"/>
      <c r="O16" s="63"/>
      <c r="P16" s="63"/>
      <c r="Q16" s="59"/>
      <c r="R16" s="63"/>
      <c r="S16" s="60"/>
      <c r="T16" s="56"/>
    </row>
    <row r="17" spans="1:20" ht="16.350000000000001" customHeight="1" x14ac:dyDescent="0.25">
      <c r="A17" s="56"/>
      <c r="B17" s="56"/>
      <c r="C17" s="59"/>
      <c r="D17" s="60"/>
      <c r="E17" s="59"/>
      <c r="F17" s="60"/>
      <c r="G17" s="55" t="s">
        <v>17</v>
      </c>
      <c r="H17" s="64" t="s">
        <v>0</v>
      </c>
      <c r="I17" s="26"/>
      <c r="J17" s="65" t="s">
        <v>18</v>
      </c>
      <c r="K17" s="66"/>
      <c r="L17" s="66"/>
      <c r="M17" s="66"/>
      <c r="N17" s="66"/>
      <c r="O17" s="66"/>
      <c r="P17" s="67"/>
      <c r="Q17" s="59"/>
      <c r="R17" s="63"/>
      <c r="S17" s="60"/>
      <c r="T17" s="56"/>
    </row>
    <row r="18" spans="1:20" ht="17.100000000000001" customHeight="1" x14ac:dyDescent="0.25">
      <c r="A18" s="56"/>
      <c r="B18" s="56"/>
      <c r="C18" s="59"/>
      <c r="D18" s="60"/>
      <c r="E18" s="59"/>
      <c r="F18" s="60"/>
      <c r="G18" s="56"/>
      <c r="H18" s="55" t="s">
        <v>19</v>
      </c>
      <c r="I18" s="58"/>
      <c r="J18" s="55" t="s">
        <v>20</v>
      </c>
      <c r="K18" s="26"/>
      <c r="L18" s="26"/>
      <c r="M18" s="26"/>
      <c r="N18" s="26"/>
      <c r="O18" s="26"/>
      <c r="P18" s="30"/>
      <c r="Q18" s="59"/>
      <c r="R18" s="63"/>
      <c r="S18" s="60"/>
      <c r="T18" s="56"/>
    </row>
    <row r="19" spans="1:20" ht="68.25" customHeight="1" x14ac:dyDescent="0.25">
      <c r="A19" s="57"/>
      <c r="B19" s="57"/>
      <c r="C19" s="61"/>
      <c r="D19" s="27"/>
      <c r="E19" s="61"/>
      <c r="F19" s="27"/>
      <c r="G19" s="57"/>
      <c r="H19" s="61"/>
      <c r="I19" s="27"/>
      <c r="J19" s="55" t="s">
        <v>19</v>
      </c>
      <c r="K19" s="26"/>
      <c r="L19" s="30"/>
      <c r="M19" s="4" t="s">
        <v>21</v>
      </c>
      <c r="N19" s="55" t="s">
        <v>22</v>
      </c>
      <c r="O19" s="30"/>
      <c r="P19" s="4" t="s">
        <v>23</v>
      </c>
      <c r="Q19" s="61"/>
      <c r="R19" s="29"/>
      <c r="S19" s="27"/>
      <c r="T19" s="57"/>
    </row>
    <row r="20" spans="1:20" ht="15.75" x14ac:dyDescent="0.25">
      <c r="A20" s="5" t="s">
        <v>24</v>
      </c>
      <c r="B20" s="5" t="s">
        <v>25</v>
      </c>
      <c r="C20" s="54" t="s">
        <v>26</v>
      </c>
      <c r="D20" s="30"/>
      <c r="E20" s="54" t="s">
        <v>27</v>
      </c>
      <c r="F20" s="30"/>
      <c r="G20" s="5" t="s">
        <v>28</v>
      </c>
      <c r="H20" s="54" t="s">
        <v>29</v>
      </c>
      <c r="I20" s="30"/>
      <c r="J20" s="54" t="s">
        <v>30</v>
      </c>
      <c r="K20" s="26"/>
      <c r="L20" s="30"/>
      <c r="M20" s="5" t="s">
        <v>31</v>
      </c>
      <c r="N20" s="54" t="s">
        <v>32</v>
      </c>
      <c r="O20" s="30"/>
      <c r="P20" s="5" t="s">
        <v>33</v>
      </c>
      <c r="Q20" s="54" t="s">
        <v>34</v>
      </c>
      <c r="R20" s="26"/>
      <c r="S20" s="30"/>
      <c r="T20" s="5" t="s">
        <v>35</v>
      </c>
    </row>
    <row r="21" spans="1:20" ht="69" customHeight="1" x14ac:dyDescent="0.25">
      <c r="A21" s="6" t="s">
        <v>36</v>
      </c>
      <c r="B21" s="6" t="s">
        <v>61</v>
      </c>
      <c r="C21" s="47" t="s">
        <v>37</v>
      </c>
      <c r="D21" s="30"/>
      <c r="E21" s="48">
        <f>G21+H21+J21+M21+N21+P21</f>
        <v>1506950.04</v>
      </c>
      <c r="F21" s="30"/>
      <c r="G21" s="7">
        <v>1280907.53</v>
      </c>
      <c r="H21" s="48">
        <v>0</v>
      </c>
      <c r="I21" s="30"/>
      <c r="J21" s="48">
        <v>0</v>
      </c>
      <c r="K21" s="26"/>
      <c r="L21" s="30"/>
      <c r="M21" s="7">
        <v>226042.51</v>
      </c>
      <c r="N21" s="48">
        <v>0</v>
      </c>
      <c r="O21" s="30"/>
      <c r="P21" s="7">
        <v>0</v>
      </c>
      <c r="Q21" s="46">
        <v>42916</v>
      </c>
      <c r="R21" s="26"/>
      <c r="S21" s="30"/>
      <c r="T21" s="8" t="s">
        <v>38</v>
      </c>
    </row>
    <row r="22" spans="1:20" ht="63.75" customHeight="1" x14ac:dyDescent="0.25">
      <c r="A22" s="6" t="s">
        <v>39</v>
      </c>
      <c r="B22" s="6" t="s">
        <v>40</v>
      </c>
      <c r="C22" s="47" t="s">
        <v>41</v>
      </c>
      <c r="D22" s="30"/>
      <c r="E22" s="48">
        <f t="shared" ref="E22:E28" si="0">G22+H22+J22+M22+N22+P22</f>
        <v>668820.19999999995</v>
      </c>
      <c r="F22" s="30"/>
      <c r="G22" s="7">
        <v>260963.69</v>
      </c>
      <c r="H22" s="48">
        <v>0</v>
      </c>
      <c r="I22" s="30"/>
      <c r="J22" s="48">
        <v>307533.45</v>
      </c>
      <c r="K22" s="26"/>
      <c r="L22" s="30"/>
      <c r="M22" s="7">
        <v>100323.06</v>
      </c>
      <c r="N22" s="48">
        <v>0</v>
      </c>
      <c r="O22" s="30"/>
      <c r="P22" s="7">
        <v>0</v>
      </c>
      <c r="Q22" s="46">
        <v>42824</v>
      </c>
      <c r="R22" s="26"/>
      <c r="S22" s="30"/>
      <c r="T22" s="8" t="s">
        <v>0</v>
      </c>
    </row>
    <row r="23" spans="1:20" ht="113.25" customHeight="1" x14ac:dyDescent="0.25">
      <c r="A23" s="6" t="s">
        <v>42</v>
      </c>
      <c r="B23" s="6" t="s">
        <v>43</v>
      </c>
      <c r="C23" s="47" t="s">
        <v>44</v>
      </c>
      <c r="D23" s="30"/>
      <c r="E23" s="48">
        <f t="shared" si="0"/>
        <v>169609.86</v>
      </c>
      <c r="F23" s="30"/>
      <c r="G23" s="7">
        <v>131748.24</v>
      </c>
      <c r="H23" s="48">
        <v>0</v>
      </c>
      <c r="I23" s="30"/>
      <c r="J23" s="48">
        <v>0</v>
      </c>
      <c r="K23" s="26"/>
      <c r="L23" s="30"/>
      <c r="M23" s="7">
        <v>37861.620000000003</v>
      </c>
      <c r="N23" s="48">
        <v>0</v>
      </c>
      <c r="O23" s="30"/>
      <c r="P23" s="7">
        <v>0</v>
      </c>
      <c r="Q23" s="46">
        <v>42784</v>
      </c>
      <c r="R23" s="26"/>
      <c r="S23" s="30"/>
      <c r="T23" s="8" t="s">
        <v>0</v>
      </c>
    </row>
    <row r="24" spans="1:20" ht="96" customHeight="1" x14ac:dyDescent="0.25">
      <c r="A24" s="6" t="s">
        <v>45</v>
      </c>
      <c r="B24" s="6" t="s">
        <v>46</v>
      </c>
      <c r="C24" s="47" t="s">
        <v>47</v>
      </c>
      <c r="D24" s="30"/>
      <c r="E24" s="48">
        <f t="shared" si="0"/>
        <v>261966.28999999998</v>
      </c>
      <c r="F24" s="30"/>
      <c r="G24" s="7">
        <v>222671.34</v>
      </c>
      <c r="H24" s="48">
        <v>0</v>
      </c>
      <c r="I24" s="30"/>
      <c r="J24" s="48">
        <v>0</v>
      </c>
      <c r="K24" s="26"/>
      <c r="L24" s="30"/>
      <c r="M24" s="7">
        <v>39294.949999999997</v>
      </c>
      <c r="N24" s="48">
        <v>0</v>
      </c>
      <c r="O24" s="30"/>
      <c r="P24" s="7">
        <v>0</v>
      </c>
      <c r="Q24" s="46">
        <v>42735</v>
      </c>
      <c r="R24" s="26"/>
      <c r="S24" s="30"/>
      <c r="T24" s="8" t="s">
        <v>0</v>
      </c>
    </row>
    <row r="25" spans="1:20" ht="49.5" customHeight="1" x14ac:dyDescent="0.25">
      <c r="A25" s="6" t="s">
        <v>48</v>
      </c>
      <c r="B25" s="6" t="s">
        <v>49</v>
      </c>
      <c r="C25" s="47" t="s">
        <v>50</v>
      </c>
      <c r="D25" s="30"/>
      <c r="E25" s="48">
        <f t="shared" si="0"/>
        <v>80276.37</v>
      </c>
      <c r="F25" s="30"/>
      <c r="G25" s="7">
        <v>68234.91</v>
      </c>
      <c r="H25" s="48">
        <v>0</v>
      </c>
      <c r="I25" s="30"/>
      <c r="J25" s="48">
        <v>0</v>
      </c>
      <c r="K25" s="26"/>
      <c r="L25" s="30"/>
      <c r="M25" s="7">
        <v>12041.46</v>
      </c>
      <c r="N25" s="48">
        <v>0</v>
      </c>
      <c r="O25" s="30"/>
      <c r="P25" s="7">
        <v>0</v>
      </c>
      <c r="Q25" s="46">
        <v>42767</v>
      </c>
      <c r="R25" s="26"/>
      <c r="S25" s="30"/>
      <c r="T25" s="8" t="s">
        <v>0</v>
      </c>
    </row>
    <row r="26" spans="1:20" ht="65.25" customHeight="1" x14ac:dyDescent="0.25">
      <c r="A26" s="6" t="s">
        <v>51</v>
      </c>
      <c r="B26" s="6" t="s">
        <v>49</v>
      </c>
      <c r="C26" s="47" t="s">
        <v>52</v>
      </c>
      <c r="D26" s="30"/>
      <c r="E26" s="48">
        <f t="shared" si="0"/>
        <v>596831.36</v>
      </c>
      <c r="F26" s="30"/>
      <c r="G26" s="7">
        <v>243370.95</v>
      </c>
      <c r="H26" s="48">
        <v>0</v>
      </c>
      <c r="I26" s="30"/>
      <c r="J26" s="48">
        <v>0</v>
      </c>
      <c r="K26" s="26"/>
      <c r="L26" s="30"/>
      <c r="M26" s="7">
        <v>353460.41</v>
      </c>
      <c r="N26" s="48">
        <v>0</v>
      </c>
      <c r="O26" s="30"/>
      <c r="P26" s="7">
        <v>0</v>
      </c>
      <c r="Q26" s="46">
        <v>42835</v>
      </c>
      <c r="R26" s="26"/>
      <c r="S26" s="30"/>
      <c r="T26" s="8" t="s">
        <v>38</v>
      </c>
    </row>
    <row r="27" spans="1:20" ht="98.25" customHeight="1" x14ac:dyDescent="0.25">
      <c r="A27" s="10"/>
      <c r="B27" s="12" t="s">
        <v>53</v>
      </c>
      <c r="C27" s="49" t="s">
        <v>54</v>
      </c>
      <c r="D27" s="50"/>
      <c r="E27" s="32">
        <f t="shared" ref="E27" si="1">G27+H27+J27+M27+N27+P27</f>
        <v>589189.17000000004</v>
      </c>
      <c r="F27" s="33"/>
      <c r="G27" s="7">
        <v>205133.39</v>
      </c>
      <c r="H27" s="34">
        <v>0</v>
      </c>
      <c r="I27" s="35"/>
      <c r="J27" s="13">
        <v>223752.82</v>
      </c>
      <c r="K27" s="14"/>
      <c r="L27" s="15"/>
      <c r="M27" s="16">
        <v>160302.96</v>
      </c>
      <c r="N27" s="34">
        <v>0</v>
      </c>
      <c r="O27" s="35"/>
      <c r="P27" s="11">
        <v>0</v>
      </c>
      <c r="Q27" s="51">
        <v>42765</v>
      </c>
      <c r="R27" s="52"/>
      <c r="S27" s="53"/>
      <c r="T27" s="9"/>
    </row>
    <row r="28" spans="1:20" ht="96.75" customHeight="1" thickBot="1" x14ac:dyDescent="0.3">
      <c r="A28" s="6" t="s">
        <v>55</v>
      </c>
      <c r="B28" s="19" t="s">
        <v>56</v>
      </c>
      <c r="C28" s="44" t="s">
        <v>57</v>
      </c>
      <c r="D28" s="40"/>
      <c r="E28" s="45">
        <f t="shared" si="0"/>
        <v>1312960.7000000002</v>
      </c>
      <c r="F28" s="40"/>
      <c r="G28" s="20">
        <v>1116016.5900000001</v>
      </c>
      <c r="H28" s="45">
        <v>0</v>
      </c>
      <c r="I28" s="40"/>
      <c r="J28" s="45">
        <v>0</v>
      </c>
      <c r="K28" s="39"/>
      <c r="L28" s="40"/>
      <c r="M28" s="20">
        <v>196944.11</v>
      </c>
      <c r="N28" s="45">
        <v>0</v>
      </c>
      <c r="O28" s="40"/>
      <c r="P28" s="20">
        <v>0</v>
      </c>
      <c r="Q28" s="38">
        <v>42752</v>
      </c>
      <c r="R28" s="39"/>
      <c r="S28" s="40"/>
      <c r="T28" s="21" t="s">
        <v>0</v>
      </c>
    </row>
    <row r="29" spans="1:20" ht="15.75" customHeight="1" x14ac:dyDescent="0.25">
      <c r="A29" s="36" t="s">
        <v>58</v>
      </c>
      <c r="B29" s="37"/>
      <c r="C29" s="37"/>
      <c r="D29" s="37"/>
      <c r="E29" s="37"/>
      <c r="F29" s="17">
        <f>SUM(E21:F28)</f>
        <v>5186603.99</v>
      </c>
      <c r="G29" s="17">
        <f>SUM(G21:G28)</f>
        <v>3529046.6400000006</v>
      </c>
      <c r="H29" s="43">
        <f>SUM(H21:I28)</f>
        <v>0</v>
      </c>
      <c r="I29" s="43"/>
      <c r="J29" s="43">
        <f>SUM(J21:L28)</f>
        <v>531286.27</v>
      </c>
      <c r="K29" s="43"/>
      <c r="L29" s="43"/>
      <c r="M29" s="18">
        <f>SUM(M21:M28)</f>
        <v>1126271.08</v>
      </c>
      <c r="N29" s="43">
        <f>SUM(N21:N28)</f>
        <v>0</v>
      </c>
      <c r="O29" s="43"/>
      <c r="P29" s="18">
        <f>SUM(P21:P28)</f>
        <v>0</v>
      </c>
      <c r="Q29" s="41" t="s">
        <v>0</v>
      </c>
      <c r="R29" s="41"/>
      <c r="S29" s="41"/>
      <c r="T29" s="42"/>
    </row>
    <row r="30" spans="1:20" ht="16.899999999999999" customHeight="1" x14ac:dyDescent="0.25">
      <c r="A30" s="25" t="s">
        <v>59</v>
      </c>
      <c r="B30" s="26"/>
      <c r="C30" s="26"/>
      <c r="D30" s="26"/>
      <c r="E30" s="26"/>
      <c r="F30" s="27"/>
      <c r="G30" s="28">
        <v>3595089.63</v>
      </c>
      <c r="H30" s="29"/>
      <c r="I30" s="29"/>
      <c r="J30" s="29"/>
      <c r="K30" s="29"/>
      <c r="L30" s="29"/>
      <c r="M30" s="29"/>
      <c r="N30" s="29"/>
      <c r="O30" s="29"/>
      <c r="P30" s="29"/>
      <c r="Q30" s="26"/>
      <c r="R30" s="26"/>
      <c r="S30" s="26"/>
      <c r="T30" s="30"/>
    </row>
    <row r="31" spans="1:20" ht="33.6" customHeight="1" x14ac:dyDescent="0.25">
      <c r="A31" s="3"/>
      <c r="B31" s="22"/>
      <c r="C31" s="23"/>
      <c r="D31" s="22"/>
      <c r="E31" s="22"/>
      <c r="F31" s="22"/>
      <c r="G31" s="23"/>
      <c r="H31" s="22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29.25" customHeight="1" x14ac:dyDescent="0.25">
      <c r="B32" s="22"/>
      <c r="C32" s="22"/>
      <c r="D32" s="22"/>
      <c r="E32" s="22"/>
      <c r="F32" s="22"/>
      <c r="G32" s="22"/>
      <c r="H32" s="22"/>
    </row>
    <row r="33" spans="2:8" ht="23.25" customHeight="1" x14ac:dyDescent="0.25">
      <c r="B33" s="22"/>
      <c r="C33" s="23"/>
      <c r="D33" s="22"/>
      <c r="E33" s="22"/>
      <c r="F33" s="22"/>
      <c r="G33" s="23"/>
      <c r="H33" s="22"/>
    </row>
    <row r="34" spans="2:8" ht="15.75" x14ac:dyDescent="0.25">
      <c r="B34" s="22"/>
      <c r="C34" s="24"/>
      <c r="D34" s="22"/>
      <c r="E34" s="22"/>
      <c r="F34" s="22"/>
      <c r="G34" s="24"/>
      <c r="H34" s="22"/>
    </row>
    <row r="35" spans="2:8" x14ac:dyDescent="0.25">
      <c r="B35" s="22"/>
      <c r="C35" s="22"/>
      <c r="D35" s="22"/>
      <c r="E35" s="22"/>
      <c r="F35" s="22"/>
      <c r="G35" s="22"/>
      <c r="H35" s="22"/>
    </row>
  </sheetData>
  <mergeCells count="97"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N28:O28"/>
    <mergeCell ref="Q26:S26"/>
    <mergeCell ref="C26:D26"/>
    <mergeCell ref="E26:F26"/>
    <mergeCell ref="H26:I26"/>
    <mergeCell ref="J26:L26"/>
    <mergeCell ref="N26:O26"/>
    <mergeCell ref="C27:D27"/>
    <mergeCell ref="Q27:S27"/>
    <mergeCell ref="A30:F30"/>
    <mergeCell ref="G30:T30"/>
    <mergeCell ref="R1:T1"/>
    <mergeCell ref="E27:F27"/>
    <mergeCell ref="H27:I27"/>
    <mergeCell ref="N27:O27"/>
    <mergeCell ref="A29:E29"/>
    <mergeCell ref="Q28:S28"/>
    <mergeCell ref="Q29:T29"/>
    <mergeCell ref="N29:O29"/>
    <mergeCell ref="J29:L29"/>
    <mergeCell ref="H29:I29"/>
    <mergeCell ref="C28:D28"/>
    <mergeCell ref="E28:F28"/>
    <mergeCell ref="H28:I28"/>
    <mergeCell ref="J28:L28"/>
  </mergeCells>
  <pageMargins left="0.25" right="0.25" top="0.75" bottom="0.75" header="0.3" footer="0.3"/>
  <pageSetup paperSize="9" scale="67" fitToHeight="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3" ma:contentTypeDescription="Create a new document." ma:contentTypeScope="" ma:versionID="40baba302be2c2816c5c27bcecfd65f9">
  <xsd:schema xmlns:xsd="http://www.w3.org/2001/XMLSchema" xmlns:xs="http://www.w3.org/2001/XMLSchema" xmlns:p="http://schemas.microsoft.com/office/2006/metadata/properties" xmlns:ns2="f74d65a0-5b29-4eac-b110-4dec9eb5e7db" targetNamespace="http://schemas.microsoft.com/office/2006/metadata/properties" ma:root="true" ma:fieldsID="c53fe5dba00304cf4a4f9e98279f9d0d" ns2:_="">
    <xsd:import namespace="f74d65a0-5b29-4eac-b110-4dec9eb5e7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Props1.xml><?xml version="1.0" encoding="utf-8"?>
<ds:datastoreItem xmlns:ds="http://schemas.openxmlformats.org/officeDocument/2006/customXml" ds:itemID="{4748CC49-89C7-4959-A6D5-DB6F1D9549BB}"/>
</file>

<file path=customXml/itemProps2.xml><?xml version="1.0" encoding="utf-8"?>
<ds:datastoreItem xmlns:ds="http://schemas.openxmlformats.org/officeDocument/2006/customXml" ds:itemID="{5749A9C3-EC1A-480A-BA65-2B73961CADB3}"/>
</file>

<file path=customXml/itemProps3.xml><?xml version="1.0" encoding="utf-8"?>
<ds:datastoreItem xmlns:ds="http://schemas.openxmlformats.org/officeDocument/2006/customXml" ds:itemID="{EFADA684-6D10-4C8F-A1EC-797224FE66B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2016-08-29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Inga Kup</cp:lastModifiedBy>
  <cp:lastPrinted>2021-10-12T07:00:07Z</cp:lastPrinted>
  <dcterms:created xsi:type="dcterms:W3CDTF">2021-08-25T08:45:12Z</dcterms:created>
  <dcterms:modified xsi:type="dcterms:W3CDTF">2021-10-19T06:20:27Z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