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POSĖDŽIAI\KOLEGIJOS\Kolegijos 2021-10-25\"/>
    </mc:Choice>
  </mc:AlternateContent>
  <xr:revisionPtr revIDLastSave="0" documentId="13_ncr:1_{D33734CA-D53F-4480-A8FD-75BA82C3D2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raso preojekta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M25" i="1"/>
  <c r="G25" i="1"/>
  <c r="F21" i="1"/>
  <c r="F22" i="1" l="1"/>
  <c r="F23" i="1"/>
  <c r="F25" i="1" l="1"/>
</calcChain>
</file>

<file path=xl/sharedStrings.xml><?xml version="1.0" encoding="utf-8"?>
<sst xmlns="http://schemas.openxmlformats.org/spreadsheetml/2006/main" count="66" uniqueCount="52">
  <si>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</si>
  <si>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</si>
  <si>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</si>
  <si>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</si>
  <si>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</si>
  <si>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</si>
  <si>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2016-06-30</t>
  </si>
  <si>
    <t>Nr.</t>
  </si>
  <si>
    <t>05.3.2-APVA-R-014-81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</si>
  <si>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</si>
  <si>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</si>
  <si>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</si>
  <si>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</si>
  <si>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</si>
  <si>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</si>
  <si>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</si>
  <si>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</si>
  <si>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</si>
  <si>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</si>
  <si>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</si>
  <si>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</si>
  <si>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</si>
  <si>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</si>
  <si>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</si>
  <si>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</si>
  <si>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</si>
  <si>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</si>
  <si>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</si>
  <si>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</si>
  <si>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</si>
  <si>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</si>
  <si>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</si>
  <si>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</si>
  <si>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</si>
  <si>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</si>
  <si>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</si>
  <si>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</si>
  <si>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</si>
  <si>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Uždaroji akcinė bendrovė "Rietavo komunalinis ūkis"</t>
  </si>
  <si>
    <t>Rietavo savivaldybės Pelaičių gyvenvietės vandentiekio ir nuotekų tinklų statyba</t>
  </si>
  <si>
    <t>2.</t>
  </si>
  <si>
    <t>Uždaroji akcinė bendrovė „Mažeikių vandenys“</t>
  </si>
  <si>
    <t>Geriamojo vandens tiekimo ir nuotekų tvarkymo sistemų renovavimas ir plėtra Mažeikių mieste ir rajone</t>
  </si>
  <si>
    <t>3.</t>
  </si>
  <si>
    <t>Uždaroji akcinė bendrovė „Plungės vandenys“</t>
  </si>
  <si>
    <t>Vandens tiekimo ir nuotekų tvarkymo infrastruktūros renovavimas ir plėtra Plungės rajone</t>
  </si>
  <si>
    <t>4.</t>
  </si>
  <si>
    <t>Uždaroji akcinė bendrovė „Telšių vandenys“</t>
  </si>
  <si>
    <t>Vandens tiekimo ir nuotekų tvarkymo infrastruktūros plėtra ir rekonstravimas Telšių mieste ir rajone</t>
  </si>
  <si>
    <t>IŠ VISO:</t>
  </si>
  <si>
    <t>Regionui numatytas ES struktūrinių fondų lėšų limitas:</t>
  </si>
  <si>
    <t xml:space="preserve">PATVIRTINTA 
Telšių regiono plėtros tarybos 2016 m. birželio 30 d.            sprendimu Nr. 51/10S-21
(Telšių regiono plėtros tarybos 2021 m. lapkričio 8 d.  sprendimo Nr. K/S-13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</si>
</sst>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Calibri"/>
      <family val="2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0" fontId="8" fillId="0" borderId="18" xfId="0" applyNumberFormat="1" applyFont="1" applyFill="1" applyBorder="1" applyAlignment="1">
      <alignment horizontal="center" vertical="center" wrapText="1" readingOrder="1"/>
    </xf>
    <xf numFmtId="164" fontId="8" fillId="0" borderId="17" xfId="0" applyNumberFormat="1" applyFont="1" applyFill="1" applyBorder="1" applyAlignment="1">
      <alignment vertical="top" wrapText="1" readingOrder="1"/>
    </xf>
    <xf numFmtId="0" fontId="8" fillId="0" borderId="18" xfId="0" applyNumberFormat="1" applyFont="1" applyFill="1" applyBorder="1" applyAlignment="1">
      <alignment vertical="top" wrapText="1" readingOrder="1"/>
    </xf>
    <xf numFmtId="0" fontId="8" fillId="0" borderId="18" xfId="0" applyNumberFormat="1" applyFont="1" applyFill="1" applyBorder="1" applyAlignment="1">
      <alignment horizontal="right" vertical="top" wrapText="1" readingOrder="1"/>
    </xf>
    <xf numFmtId="0" fontId="9" fillId="0" borderId="1" xfId="0" applyNumberFormat="1" applyFont="1" applyFill="1" applyBorder="1" applyAlignment="1">
      <alignment vertical="top" wrapText="1" readingOrder="1"/>
    </xf>
    <xf numFmtId="164" fontId="9" fillId="0" borderId="18" xfId="0" applyNumberFormat="1" applyFont="1" applyFill="1" applyBorder="1" applyAlignment="1">
      <alignment vertical="top" wrapText="1" readingOrder="1"/>
    </xf>
    <xf numFmtId="164" fontId="9" fillId="0" borderId="23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1" fillId="0" borderId="0" xfId="0" applyFont="1" applyFill="1" applyBorder="1"/>
    <xf numFmtId="164" fontId="8" fillId="0" borderId="2" xfId="0" applyNumberFormat="1" applyFont="1" applyFill="1" applyBorder="1" applyAlignment="1">
      <alignment vertical="top" wrapText="1" readingOrder="1"/>
    </xf>
    <xf numFmtId="164" fontId="8" fillId="0" borderId="19" xfId="0" applyNumberFormat="1" applyFont="1" applyFill="1" applyBorder="1" applyAlignment="1">
      <alignment horizontal="right" vertical="center" wrapText="1" readingOrder="1"/>
    </xf>
    <xf numFmtId="164" fontId="8" fillId="0" borderId="17" xfId="0" applyNumberFormat="1" applyFont="1" applyFill="1" applyBorder="1" applyAlignment="1">
      <alignment horizontal="right" vertical="center" wrapText="1" readingOrder="1"/>
    </xf>
    <xf numFmtId="164" fontId="8" fillId="0" borderId="17" xfId="0" applyNumberFormat="1" applyFont="1" applyFill="1" applyBorder="1" applyAlignment="1">
      <alignment vertical="center" wrapText="1" readingOrder="1"/>
    </xf>
    <xf numFmtId="0" fontId="8" fillId="0" borderId="14" xfId="0" applyNumberFormat="1" applyFont="1" applyFill="1" applyBorder="1" applyAlignment="1">
      <alignment horizontal="center" vertical="top" wrapText="1" readingOrder="1"/>
    </xf>
    <xf numFmtId="164" fontId="11" fillId="0" borderId="17" xfId="0" applyNumberFormat="1" applyFont="1" applyFill="1" applyBorder="1" applyAlignment="1">
      <alignment horizontal="right" vertical="center" wrapText="1" readingOrder="1"/>
    </xf>
    <xf numFmtId="164" fontId="11" fillId="0" borderId="2" xfId="0" applyNumberFormat="1" applyFont="1" applyFill="1" applyBorder="1" applyAlignment="1">
      <alignment horizontal="right" vertical="center" wrapText="1" readingOrder="1"/>
    </xf>
    <xf numFmtId="0" fontId="8" fillId="0" borderId="14" xfId="0" applyNumberFormat="1" applyFont="1" applyFill="1" applyBorder="1" applyAlignment="1">
      <alignment vertical="top" wrapText="1" readingOrder="1"/>
    </xf>
    <xf numFmtId="0" fontId="8" fillId="0" borderId="20" xfId="0" applyNumberFormat="1" applyFont="1" applyFill="1" applyBorder="1" applyAlignment="1">
      <alignment vertical="center" wrapText="1" readingOrder="1"/>
    </xf>
    <xf numFmtId="4" fontId="12" fillId="0" borderId="5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Fill="1" applyBorder="1" applyAlignment="1">
      <alignment horizontal="right" vertical="center" wrapText="1" readingOrder="1"/>
    </xf>
    <xf numFmtId="0" fontId="8" fillId="0" borderId="18" xfId="0" applyNumberFormat="1" applyFont="1" applyFill="1" applyBorder="1" applyAlignment="1">
      <alignment vertical="center" wrapText="1" readingOrder="1"/>
    </xf>
    <xf numFmtId="0" fontId="8" fillId="0" borderId="7" xfId="0" applyNumberFormat="1" applyFont="1" applyFill="1" applyBorder="1" applyAlignment="1">
      <alignment vertical="top" wrapText="1" readingOrder="1"/>
    </xf>
    <xf numFmtId="0" fontId="8" fillId="0" borderId="19" xfId="0" applyNumberFormat="1" applyFont="1" applyFill="1" applyBorder="1" applyAlignment="1">
      <alignment horizontal="center" wrapText="1" readingOrder="1"/>
    </xf>
    <xf numFmtId="0" fontId="8" fillId="0" borderId="18" xfId="0" applyNumberFormat="1" applyFont="1" applyFill="1" applyBorder="1" applyAlignment="1">
      <alignment horizontal="center" wrapText="1" readingOrder="1"/>
    </xf>
    <xf numFmtId="0" fontId="8" fillId="0" borderId="21" xfId="0" applyNumberFormat="1" applyFont="1" applyFill="1" applyBorder="1" applyAlignment="1">
      <alignment horizontal="center" wrapText="1" readingOrder="1"/>
    </xf>
    <xf numFmtId="4" fontId="10" fillId="0" borderId="3" xfId="0" applyNumberFormat="1" applyFont="1" applyFill="1" applyBorder="1" applyAlignment="1">
      <alignment vertical="center" wrapText="1"/>
    </xf>
    <xf numFmtId="164" fontId="8" fillId="0" borderId="18" xfId="0" applyNumberFormat="1" applyFont="1" applyFill="1" applyBorder="1" applyAlignment="1">
      <alignment horizontal="center" vertical="center" wrapText="1" readingOrder="1"/>
    </xf>
    <xf numFmtId="164" fontId="9" fillId="0" borderId="22" xfId="0" applyNumberFormat="1" applyFont="1" applyFill="1" applyBorder="1" applyAlignment="1">
      <alignment vertical="center" wrapText="1" readingOrder="1"/>
    </xf>
    <xf numFmtId="164" fontId="8" fillId="0" borderId="18" xfId="0" applyNumberFormat="1" applyFont="1" applyFill="1" applyBorder="1" applyAlignment="1">
      <alignment horizontal="right" vertical="center" wrapText="1" readingOrder="1"/>
    </xf>
    <xf numFmtId="0" fontId="14" fillId="0" borderId="0" xfId="0" applyFont="1" applyFill="1" applyBorder="1"/>
    <xf numFmtId="165" fontId="8" fillId="0" borderId="24" xfId="0" applyNumberFormat="1" applyFont="1" applyFill="1" applyBorder="1" applyAlignment="1">
      <alignment horizontal="right" vertical="center" wrapText="1" readingOrder="1"/>
    </xf>
    <xf numFmtId="165" fontId="8" fillId="0" borderId="30" xfId="0" applyNumberFormat="1" applyFont="1" applyFill="1" applyBorder="1" applyAlignment="1">
      <alignment horizontal="right" vertical="center" wrapText="1" readingOrder="1"/>
    </xf>
    <xf numFmtId="165" fontId="8" fillId="0" borderId="25" xfId="0" applyNumberFormat="1" applyFont="1" applyFill="1" applyBorder="1" applyAlignment="1">
      <alignment horizontal="right" vertical="center" wrapText="1" readingOrder="1"/>
    </xf>
    <xf numFmtId="164" fontId="8" fillId="0" borderId="28" xfId="0" applyNumberFormat="1" applyFont="1" applyFill="1" applyBorder="1" applyAlignment="1">
      <alignment horizontal="right" vertical="center" wrapText="1" readingOrder="1"/>
    </xf>
    <xf numFmtId="164" fontId="8" fillId="0" borderId="29" xfId="0" applyNumberFormat="1" applyFont="1" applyFill="1" applyBorder="1" applyAlignment="1">
      <alignment horizontal="right" vertical="center" wrapText="1" readingOrder="1"/>
    </xf>
    <xf numFmtId="164" fontId="8" fillId="0" borderId="31" xfId="0" applyNumberFormat="1" applyFont="1" applyFill="1" applyBorder="1" applyAlignment="1">
      <alignment horizontal="right" vertical="center" wrapText="1" readingOrder="1"/>
    </xf>
    <xf numFmtId="0" fontId="8" fillId="0" borderId="28" xfId="0" applyNumberFormat="1" applyFont="1" applyFill="1" applyBorder="1" applyAlignment="1">
      <alignment horizontal="left" vertical="center" wrapText="1" readingOrder="1"/>
    </xf>
    <xf numFmtId="0" fontId="8" fillId="0" borderId="29" xfId="0" applyNumberFormat="1" applyFont="1" applyFill="1" applyBorder="1" applyAlignment="1">
      <alignment horizontal="left" vertical="center" wrapText="1" readingOrder="1"/>
    </xf>
    <xf numFmtId="164" fontId="9" fillId="0" borderId="26" xfId="0" applyNumberFormat="1" applyFont="1" applyFill="1" applyBorder="1" applyAlignment="1">
      <alignment horizontal="center" vertical="center" wrapText="1" readingOrder="1"/>
    </xf>
    <xf numFmtId="164" fontId="9" fillId="0" borderId="27" xfId="0" applyNumberFormat="1" applyFont="1" applyFill="1" applyBorder="1" applyAlignment="1">
      <alignment horizontal="center" vertical="center" wrapText="1" readingOrder="1"/>
    </xf>
    <xf numFmtId="164" fontId="9" fillId="0" borderId="23" xfId="0" applyNumberFormat="1" applyFont="1" applyFill="1" applyBorder="1" applyAlignment="1">
      <alignment horizontal="center" vertical="center" wrapText="1" readingOrder="1"/>
    </xf>
    <xf numFmtId="165" fontId="8" fillId="0" borderId="10" xfId="0" applyNumberFormat="1" applyFont="1" applyFill="1" applyBorder="1" applyAlignment="1">
      <alignment horizontal="right" vertical="center" wrapText="1" readingOrder="1"/>
    </xf>
    <xf numFmtId="165" fontId="8" fillId="0" borderId="4" xfId="0" applyNumberFormat="1" applyFont="1" applyFill="1" applyBorder="1" applyAlignment="1">
      <alignment horizontal="right" vertical="center" wrapText="1" readingOrder="1"/>
    </xf>
    <xf numFmtId="165" fontId="8" fillId="0" borderId="5" xfId="0" applyNumberFormat="1" applyFont="1" applyFill="1" applyBorder="1" applyAlignment="1">
      <alignment horizontal="right" vertical="center" wrapText="1" readingOrder="1"/>
    </xf>
    <xf numFmtId="0" fontId="8" fillId="0" borderId="4" xfId="0" applyNumberFormat="1" applyFont="1" applyFill="1" applyBorder="1" applyAlignment="1">
      <alignment horizontal="left" vertical="center" wrapText="1" readingOrder="1"/>
    </xf>
    <xf numFmtId="0" fontId="8" fillId="0" borderId="5" xfId="0" applyNumberFormat="1" applyFont="1" applyFill="1" applyBorder="1" applyAlignment="1">
      <alignment horizontal="left" vertical="center" wrapText="1" readingOrder="1"/>
    </xf>
    <xf numFmtId="164" fontId="8" fillId="0" borderId="26" xfId="0" applyNumberFormat="1" applyFont="1" applyFill="1" applyBorder="1" applyAlignment="1">
      <alignment horizontal="right" vertical="center" wrapText="1" readingOrder="1"/>
    </xf>
    <xf numFmtId="164" fontId="8" fillId="0" borderId="27" xfId="0" applyNumberFormat="1" applyFont="1" applyFill="1" applyBorder="1" applyAlignment="1">
      <alignment horizontal="right" vertical="center" wrapText="1" readingOrder="1"/>
    </xf>
    <xf numFmtId="2" fontId="12" fillId="0" borderId="28" xfId="0" applyNumberFormat="1" applyFont="1" applyFill="1" applyBorder="1" applyAlignment="1">
      <alignment horizontal="right" vertical="center" wrapText="1"/>
    </xf>
    <xf numFmtId="2" fontId="12" fillId="0" borderId="29" xfId="0" applyNumberFormat="1" applyFont="1" applyFill="1" applyBorder="1" applyAlignment="1">
      <alignment horizontal="right" vertical="center" wrapText="1"/>
    </xf>
    <xf numFmtId="164" fontId="8" fillId="0" borderId="10" xfId="0" applyNumberFormat="1" applyFont="1" applyFill="1" applyBorder="1" applyAlignment="1">
      <alignment horizontal="right" vertical="center" wrapText="1" readingOrder="1"/>
    </xf>
    <xf numFmtId="164" fontId="8" fillId="0" borderId="4" xfId="0" applyNumberFormat="1" applyFont="1" applyFill="1" applyBorder="1" applyAlignment="1">
      <alignment horizontal="right" vertical="center" wrapText="1" readingOrder="1"/>
    </xf>
    <xf numFmtId="164" fontId="8" fillId="0" borderId="5" xfId="0" applyNumberFormat="1" applyFont="1" applyFill="1" applyBorder="1" applyAlignment="1">
      <alignment horizontal="right" vertical="center" wrapText="1" readingOrder="1"/>
    </xf>
    <xf numFmtId="164" fontId="11" fillId="0" borderId="10" xfId="0" applyNumberFormat="1" applyFont="1" applyFill="1" applyBorder="1" applyAlignment="1">
      <alignment horizontal="right" vertical="center" wrapText="1" readingOrder="1"/>
    </xf>
    <xf numFmtId="164" fontId="11" fillId="0" borderId="5" xfId="0" applyNumberFormat="1" applyFont="1" applyFill="1" applyBorder="1" applyAlignment="1">
      <alignment horizontal="right" vertical="center" wrapText="1" readingOrder="1"/>
    </xf>
    <xf numFmtId="2" fontId="12" fillId="0" borderId="15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2" fontId="12" fillId="0" borderId="16" xfId="0" applyNumberFormat="1" applyFont="1" applyFill="1" applyBorder="1" applyAlignment="1">
      <alignment horizontal="right" vertical="center" wrapText="1"/>
    </xf>
    <xf numFmtId="165" fontId="8" fillId="0" borderId="15" xfId="0" applyNumberFormat="1" applyFont="1" applyFill="1" applyBorder="1" applyAlignment="1">
      <alignment horizontal="right" vertical="center" wrapText="1" readingOrder="1"/>
    </xf>
    <xf numFmtId="165" fontId="8" fillId="0" borderId="1" xfId="0" applyNumberFormat="1" applyFont="1" applyFill="1" applyBorder="1" applyAlignment="1">
      <alignment horizontal="right" vertical="center" wrapText="1" readingOrder="1"/>
    </xf>
    <xf numFmtId="165" fontId="8" fillId="0" borderId="16" xfId="0" applyNumberFormat="1" applyFont="1" applyFill="1" applyBorder="1" applyAlignment="1">
      <alignment horizontal="right" vertical="center" wrapText="1" readingOrder="1"/>
    </xf>
    <xf numFmtId="0" fontId="8" fillId="0" borderId="10" xfId="0" applyNumberFormat="1" applyFont="1" applyFill="1" applyBorder="1" applyAlignment="1">
      <alignment horizontal="left" vertical="center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166" fontId="8" fillId="0" borderId="2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165" fontId="8" fillId="0" borderId="26" xfId="0" applyNumberFormat="1" applyFont="1" applyFill="1" applyBorder="1" applyAlignment="1">
      <alignment horizontal="right" vertical="center" wrapText="1" readingOrder="1"/>
    </xf>
    <xf numFmtId="165" fontId="8" fillId="0" borderId="23" xfId="0" applyNumberFormat="1" applyFont="1" applyFill="1" applyBorder="1" applyAlignment="1">
      <alignment horizontal="right" vertical="center" wrapText="1" readingOrder="1"/>
    </xf>
    <xf numFmtId="165" fontId="8" fillId="0" borderId="27" xfId="0" applyNumberFormat="1" applyFont="1" applyFill="1" applyBorder="1" applyAlignment="1">
      <alignment horizontal="right" vertical="center" wrapText="1" readingOrder="1"/>
    </xf>
    <xf numFmtId="0" fontId="8" fillId="0" borderId="18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164" fontId="8" fillId="0" borderId="18" xfId="0" applyNumberFormat="1" applyFont="1" applyFill="1" applyBorder="1" applyAlignment="1">
      <alignment horizontal="center" vertical="center" wrapText="1" readingOrder="1"/>
    </xf>
    <xf numFmtId="0" fontId="10" fillId="0" borderId="18" xfId="0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right" vertical="center" wrapText="1" readingOrder="1"/>
    </xf>
    <xf numFmtId="0" fontId="13" fillId="0" borderId="18" xfId="0" applyNumberFormat="1" applyFont="1" applyFill="1" applyBorder="1" applyAlignment="1">
      <alignment horizontal="right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right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5" fillId="0" borderId="0" xfId="0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164" fontId="8" fillId="0" borderId="24" xfId="0" applyNumberFormat="1" applyFont="1" applyFill="1" applyBorder="1" applyAlignment="1">
      <alignment horizontal="right" vertical="center" wrapText="1" readingOrder="1"/>
    </xf>
    <xf numFmtId="164" fontId="8" fillId="0" borderId="25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topLeftCell="A17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3.66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1.4" customHeight="1" x14ac:dyDescent="0.3">
      <c r="R1" s="37"/>
    </row>
    <row r="2" spans="1:20" ht="62.25" customHeight="1" x14ac:dyDescent="0.3">
      <c r="A2" s="102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103" t="s">
        <v>51</v>
      </c>
      <c r="S2" s="104"/>
      <c r="T2" s="104"/>
    </row>
    <row r="3" spans="1:20" ht="17.100000000000001" customHeight="1" x14ac:dyDescent="0.3">
      <c r="A3" s="102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05" t="s">
        <v>0</v>
      </c>
      <c r="S3" s="94"/>
      <c r="T3" s="94"/>
    </row>
    <row r="4" spans="1:20" ht="17.100000000000001" customHeight="1" x14ac:dyDescent="0.3">
      <c r="A4" s="106" t="s">
        <v>0</v>
      </c>
      <c r="B4" s="94"/>
      <c r="C4" s="94"/>
      <c r="D4" s="107" t="s">
        <v>1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106" t="s">
        <v>0</v>
      </c>
      <c r="T4" s="94"/>
    </row>
    <row r="5" spans="1:20" ht="17.100000000000001" customHeight="1" x14ac:dyDescent="0.3">
      <c r="A5" s="108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ht="17.100000000000001" customHeight="1" x14ac:dyDescent="0.3">
      <c r="A6" s="102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spans="1:20" ht="17.100000000000001" customHeight="1" x14ac:dyDescent="0.3">
      <c r="A7" s="106" t="s">
        <v>0</v>
      </c>
      <c r="B7" s="94"/>
      <c r="C7" s="94"/>
      <c r="D7" s="113" t="s">
        <v>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106" t="s">
        <v>0</v>
      </c>
      <c r="T7" s="94"/>
    </row>
    <row r="8" spans="1:20" ht="17.100000000000001" customHeight="1" x14ac:dyDescent="0.3">
      <c r="A8" s="108" t="s">
        <v>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spans="1:20" ht="15" customHeight="1" x14ac:dyDescent="0.3">
      <c r="A9" s="109" t="s">
        <v>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spans="1:20" ht="15" customHeight="1" x14ac:dyDescent="0.3">
      <c r="A10" s="110" t="s">
        <v>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1:20" ht="17.100000000000001" customHeight="1" x14ac:dyDescent="0.3">
      <c r="A11" s="114" t="s">
        <v>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0" x14ac:dyDescent="0.3">
      <c r="A12" s="106" t="s">
        <v>0</v>
      </c>
      <c r="B12" s="94"/>
      <c r="C12" s="94"/>
      <c r="D12" s="94"/>
      <c r="E12" s="94"/>
      <c r="F12" s="94"/>
      <c r="G12" s="94"/>
      <c r="H12" s="94"/>
      <c r="I12" s="115" t="s">
        <v>6</v>
      </c>
      <c r="J12" s="74"/>
      <c r="K12" s="1" t="s">
        <v>7</v>
      </c>
      <c r="L12" s="115" t="s">
        <v>8</v>
      </c>
      <c r="M12" s="74"/>
      <c r="N12" s="74"/>
      <c r="O12" s="106" t="s">
        <v>0</v>
      </c>
      <c r="P12" s="94"/>
      <c r="Q12" s="94"/>
      <c r="R12" s="94"/>
      <c r="S12" s="94"/>
      <c r="T12" s="94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88" t="s">
        <v>9</v>
      </c>
      <c r="B15" s="88" t="s">
        <v>10</v>
      </c>
      <c r="C15" s="88" t="s">
        <v>11</v>
      </c>
      <c r="D15" s="89"/>
      <c r="E15" s="88" t="s">
        <v>12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5"/>
      <c r="Q15" s="88" t="s">
        <v>13</v>
      </c>
      <c r="R15" s="93"/>
      <c r="S15" s="89"/>
      <c r="T15" s="88" t="s">
        <v>14</v>
      </c>
    </row>
    <row r="16" spans="1:20" ht="20.399999999999999" customHeight="1" x14ac:dyDescent="0.3">
      <c r="A16" s="95"/>
      <c r="B16" s="95"/>
      <c r="C16" s="90"/>
      <c r="D16" s="91"/>
      <c r="E16" s="88" t="s">
        <v>15</v>
      </c>
      <c r="F16" s="89"/>
      <c r="G16" s="88" t="s">
        <v>16</v>
      </c>
      <c r="H16" s="71"/>
      <c r="I16" s="75"/>
      <c r="J16" s="97" t="s">
        <v>17</v>
      </c>
      <c r="K16" s="94"/>
      <c r="L16" s="94"/>
      <c r="M16" s="94"/>
      <c r="N16" s="94"/>
      <c r="O16" s="94"/>
      <c r="P16" s="94"/>
      <c r="Q16" s="90"/>
      <c r="R16" s="94"/>
      <c r="S16" s="91"/>
      <c r="T16" s="95"/>
    </row>
    <row r="17" spans="1:20" ht="16.350000000000001" customHeight="1" x14ac:dyDescent="0.3">
      <c r="A17" s="95"/>
      <c r="B17" s="95"/>
      <c r="C17" s="90"/>
      <c r="D17" s="91"/>
      <c r="E17" s="90"/>
      <c r="F17" s="91"/>
      <c r="G17" s="88" t="s">
        <v>18</v>
      </c>
      <c r="H17" s="98" t="s">
        <v>0</v>
      </c>
      <c r="I17" s="71"/>
      <c r="J17" s="99" t="s">
        <v>19</v>
      </c>
      <c r="K17" s="100"/>
      <c r="L17" s="100"/>
      <c r="M17" s="100"/>
      <c r="N17" s="100"/>
      <c r="O17" s="100"/>
      <c r="P17" s="101"/>
      <c r="Q17" s="90"/>
      <c r="R17" s="94"/>
      <c r="S17" s="91"/>
      <c r="T17" s="95"/>
    </row>
    <row r="18" spans="1:20" ht="17.100000000000001" customHeight="1" x14ac:dyDescent="0.3">
      <c r="A18" s="95"/>
      <c r="B18" s="95"/>
      <c r="C18" s="90"/>
      <c r="D18" s="91"/>
      <c r="E18" s="90"/>
      <c r="F18" s="91"/>
      <c r="G18" s="95"/>
      <c r="H18" s="88" t="s">
        <v>20</v>
      </c>
      <c r="I18" s="89"/>
      <c r="J18" s="88" t="s">
        <v>21</v>
      </c>
      <c r="K18" s="71"/>
      <c r="L18" s="71"/>
      <c r="M18" s="71"/>
      <c r="N18" s="71"/>
      <c r="O18" s="71"/>
      <c r="P18" s="75"/>
      <c r="Q18" s="90"/>
      <c r="R18" s="94"/>
      <c r="S18" s="91"/>
      <c r="T18" s="95"/>
    </row>
    <row r="19" spans="1:20" ht="50.1" customHeight="1" x14ac:dyDescent="0.3">
      <c r="A19" s="96"/>
      <c r="B19" s="96"/>
      <c r="C19" s="92"/>
      <c r="D19" s="72"/>
      <c r="E19" s="92"/>
      <c r="F19" s="72"/>
      <c r="G19" s="96"/>
      <c r="H19" s="92"/>
      <c r="I19" s="72"/>
      <c r="J19" s="88" t="s">
        <v>20</v>
      </c>
      <c r="K19" s="71"/>
      <c r="L19" s="75"/>
      <c r="M19" s="2" t="s">
        <v>22</v>
      </c>
      <c r="N19" s="88" t="s">
        <v>23</v>
      </c>
      <c r="O19" s="75"/>
      <c r="P19" s="2" t="s">
        <v>24</v>
      </c>
      <c r="Q19" s="92"/>
      <c r="R19" s="74"/>
      <c r="S19" s="72"/>
      <c r="T19" s="96"/>
    </row>
    <row r="20" spans="1:20" x14ac:dyDescent="0.3">
      <c r="A20" s="3" t="s">
        <v>25</v>
      </c>
      <c r="B20" s="3" t="s">
        <v>26</v>
      </c>
      <c r="C20" s="87" t="s">
        <v>27</v>
      </c>
      <c r="D20" s="75"/>
      <c r="E20" s="87" t="s">
        <v>28</v>
      </c>
      <c r="F20" s="75"/>
      <c r="G20" s="3" t="s">
        <v>29</v>
      </c>
      <c r="H20" s="87" t="s">
        <v>30</v>
      </c>
      <c r="I20" s="75"/>
      <c r="J20" s="87" t="s">
        <v>31</v>
      </c>
      <c r="K20" s="71"/>
      <c r="L20" s="75"/>
      <c r="M20" s="3" t="s">
        <v>32</v>
      </c>
      <c r="N20" s="87" t="s">
        <v>33</v>
      </c>
      <c r="O20" s="75"/>
      <c r="P20" s="3" t="s">
        <v>34</v>
      </c>
      <c r="Q20" s="87" t="s">
        <v>35</v>
      </c>
      <c r="R20" s="71"/>
      <c r="S20" s="75"/>
      <c r="T20" s="3" t="s">
        <v>36</v>
      </c>
    </row>
    <row r="21" spans="1:20" s="15" customFormat="1" ht="61.5" customHeight="1" x14ac:dyDescent="0.3">
      <c r="A21" s="30" t="s">
        <v>37</v>
      </c>
      <c r="B21" s="24" t="s">
        <v>38</v>
      </c>
      <c r="C21" s="69" t="s">
        <v>39</v>
      </c>
      <c r="D21" s="53"/>
      <c r="E21" s="16"/>
      <c r="F21" s="25">
        <f>G21+M21</f>
        <v>1315061.6000000001</v>
      </c>
      <c r="G21" s="21">
        <v>1017537.81</v>
      </c>
      <c r="H21" s="61">
        <v>0</v>
      </c>
      <c r="I21" s="62"/>
      <c r="J21" s="63">
        <v>0</v>
      </c>
      <c r="K21" s="64"/>
      <c r="L21" s="65"/>
      <c r="M21" s="22">
        <v>297523.78999999998</v>
      </c>
      <c r="N21" s="56">
        <v>0</v>
      </c>
      <c r="O21" s="57"/>
      <c r="P21" s="21">
        <v>0</v>
      </c>
      <c r="Q21" s="66">
        <v>42795</v>
      </c>
      <c r="R21" s="67"/>
      <c r="S21" s="68"/>
      <c r="T21" s="23"/>
    </row>
    <row r="22" spans="1:20" s="4" customFormat="1" ht="57.75" customHeight="1" x14ac:dyDescent="0.3">
      <c r="A22" s="31" t="s">
        <v>40</v>
      </c>
      <c r="B22" s="28" t="s">
        <v>41</v>
      </c>
      <c r="C22" s="52" t="s">
        <v>42</v>
      </c>
      <c r="D22" s="53"/>
      <c r="E22" s="16"/>
      <c r="F22" s="26">
        <f>G22+M22+P22</f>
        <v>8313881.3200000003</v>
      </c>
      <c r="G22" s="18">
        <v>4547595.68</v>
      </c>
      <c r="H22" s="58">
        <v>0</v>
      </c>
      <c r="I22" s="60"/>
      <c r="J22" s="58">
        <v>0</v>
      </c>
      <c r="K22" s="59"/>
      <c r="L22" s="60"/>
      <c r="M22" s="17">
        <v>1546792.24</v>
      </c>
      <c r="N22" s="54">
        <v>0</v>
      </c>
      <c r="O22" s="55"/>
      <c r="P22" s="27">
        <v>2219493.4</v>
      </c>
      <c r="Q22" s="49">
        <v>42674</v>
      </c>
      <c r="R22" s="50"/>
      <c r="S22" s="51"/>
      <c r="T22" s="20"/>
    </row>
    <row r="23" spans="1:20" s="4" customFormat="1" ht="54" customHeight="1" x14ac:dyDescent="0.3">
      <c r="A23" s="32" t="s">
        <v>43</v>
      </c>
      <c r="B23" s="24" t="s">
        <v>44</v>
      </c>
      <c r="C23" s="44" t="s">
        <v>45</v>
      </c>
      <c r="D23" s="45"/>
      <c r="E23" s="8"/>
      <c r="F23" s="33">
        <f>G23+H23+J23+M23+N23+P23</f>
        <v>3232036.84</v>
      </c>
      <c r="G23" s="19">
        <v>1845685</v>
      </c>
      <c r="H23" s="41">
        <v>0</v>
      </c>
      <c r="I23" s="42"/>
      <c r="J23" s="41">
        <v>0</v>
      </c>
      <c r="K23" s="43"/>
      <c r="L23" s="42"/>
      <c r="M23" s="19">
        <v>0</v>
      </c>
      <c r="N23" s="111">
        <v>0</v>
      </c>
      <c r="O23" s="112"/>
      <c r="P23" s="18">
        <v>1386351.84</v>
      </c>
      <c r="Q23" s="38">
        <v>42675</v>
      </c>
      <c r="R23" s="39"/>
      <c r="S23" s="40"/>
      <c r="T23" s="29"/>
    </row>
    <row r="24" spans="1:20" ht="64.5" customHeight="1" x14ac:dyDescent="0.3">
      <c r="A24" s="7" t="s">
        <v>46</v>
      </c>
      <c r="B24" s="9" t="s">
        <v>47</v>
      </c>
      <c r="C24" s="79" t="s">
        <v>48</v>
      </c>
      <c r="D24" s="80"/>
      <c r="E24" s="81">
        <v>3622404.7</v>
      </c>
      <c r="F24" s="82"/>
      <c r="G24" s="36">
        <v>2307105.86</v>
      </c>
      <c r="H24" s="83">
        <v>0</v>
      </c>
      <c r="I24" s="84"/>
      <c r="J24" s="81">
        <v>0</v>
      </c>
      <c r="K24" s="85"/>
      <c r="L24" s="85"/>
      <c r="M24" s="34">
        <v>0</v>
      </c>
      <c r="N24" s="81">
        <v>0</v>
      </c>
      <c r="O24" s="85"/>
      <c r="P24" s="34">
        <v>1315298.8400000001</v>
      </c>
      <c r="Q24" s="76">
        <v>42747</v>
      </c>
      <c r="R24" s="77"/>
      <c r="S24" s="78"/>
      <c r="T24" s="10" t="s">
        <v>0</v>
      </c>
    </row>
    <row r="25" spans="1:20" s="4" customFormat="1" x14ac:dyDescent="0.3">
      <c r="A25" s="86" t="s">
        <v>49</v>
      </c>
      <c r="B25" s="74"/>
      <c r="C25" s="74"/>
      <c r="D25" s="74"/>
      <c r="E25" s="74"/>
      <c r="F25" s="12">
        <f>E21+F22+F23+E24</f>
        <v>15168322.859999999</v>
      </c>
      <c r="G25" s="35">
        <f>G21+G22+G23+G24</f>
        <v>9717924.3499999996</v>
      </c>
      <c r="H25" s="46">
        <v>0</v>
      </c>
      <c r="I25" s="47"/>
      <c r="J25" s="46">
        <v>0</v>
      </c>
      <c r="K25" s="48"/>
      <c r="L25" s="47"/>
      <c r="M25" s="13">
        <f>M21+M22+M23+M24</f>
        <v>1844316.03</v>
      </c>
      <c r="N25" s="46">
        <v>0</v>
      </c>
      <c r="O25" s="47"/>
      <c r="P25" s="12">
        <f>P21+P22+P23+P24</f>
        <v>4921144.08</v>
      </c>
      <c r="Q25" s="11"/>
      <c r="R25" s="5"/>
      <c r="S25" s="5"/>
      <c r="T25" s="6"/>
    </row>
    <row r="26" spans="1:20" ht="16.95" customHeight="1" x14ac:dyDescent="0.3">
      <c r="A26" s="70" t="s">
        <v>50</v>
      </c>
      <c r="B26" s="71"/>
      <c r="C26" s="71"/>
      <c r="D26" s="71"/>
      <c r="E26" s="71"/>
      <c r="F26" s="72"/>
      <c r="G26" s="73">
        <v>9763030.75</v>
      </c>
      <c r="H26" s="74"/>
      <c r="I26" s="74"/>
      <c r="J26" s="74"/>
      <c r="K26" s="74"/>
      <c r="L26" s="74"/>
      <c r="M26" s="74"/>
      <c r="N26" s="74"/>
      <c r="O26" s="74"/>
      <c r="P26" s="74"/>
      <c r="Q26" s="71"/>
      <c r="R26" s="71"/>
      <c r="S26" s="71"/>
      <c r="T26" s="75"/>
    </row>
    <row r="27" spans="1:20" ht="33.6" customHeight="1" x14ac:dyDescent="0.3">
      <c r="G27" s="14"/>
    </row>
    <row r="28" spans="1:20" ht="0" hidden="1" customHeight="1" x14ac:dyDescent="0.3"/>
    <row r="29" spans="1:20" ht="36.6" customHeight="1" x14ac:dyDescent="0.3"/>
  </sheetData>
  <mergeCells count="69">
    <mergeCell ref="A8:T8"/>
    <mergeCell ref="A9:T9"/>
    <mergeCell ref="A10:T10"/>
    <mergeCell ref="N23:O23"/>
    <mergeCell ref="A5:T5"/>
    <mergeCell ref="A6:T6"/>
    <mergeCell ref="A7:C7"/>
    <mergeCell ref="D7:R7"/>
    <mergeCell ref="S7:T7"/>
    <mergeCell ref="A11:T11"/>
    <mergeCell ref="A12:H12"/>
    <mergeCell ref="I12:J12"/>
    <mergeCell ref="L12:N12"/>
    <mergeCell ref="O12:T12"/>
    <mergeCell ref="A15:A19"/>
    <mergeCell ref="B15:B19"/>
    <mergeCell ref="A2:Q2"/>
    <mergeCell ref="R2:T2"/>
    <mergeCell ref="A3:Q3"/>
    <mergeCell ref="R3:T3"/>
    <mergeCell ref="A4:C4"/>
    <mergeCell ref="D4:R4"/>
    <mergeCell ref="S4:T4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A26:F26"/>
    <mergeCell ref="G26:T26"/>
    <mergeCell ref="Q24:S24"/>
    <mergeCell ref="C24:D24"/>
    <mergeCell ref="E24:F24"/>
    <mergeCell ref="H24:I24"/>
    <mergeCell ref="J24:L24"/>
    <mergeCell ref="N24:O24"/>
    <mergeCell ref="A25:E25"/>
    <mergeCell ref="Q22:S22"/>
    <mergeCell ref="C22:D22"/>
    <mergeCell ref="N22:O22"/>
    <mergeCell ref="N21:O21"/>
    <mergeCell ref="J22:L22"/>
    <mergeCell ref="H22:I22"/>
    <mergeCell ref="H21:I21"/>
    <mergeCell ref="J21:L21"/>
    <mergeCell ref="Q21:S21"/>
    <mergeCell ref="C21:D21"/>
    <mergeCell ref="Q23:S23"/>
    <mergeCell ref="H23:I23"/>
    <mergeCell ref="J23:L23"/>
    <mergeCell ref="C23:D23"/>
    <mergeCell ref="N25:O25"/>
    <mergeCell ref="J25:L25"/>
    <mergeCell ref="H25:I25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saraso preojektas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2021-11-08T08:05:29Z</cp:lastPrinted>
  <dcterms:created xsi:type="dcterms:W3CDTF">2021-08-26T09:46:13Z</dcterms:created>
  <dcterms:modified xsi:type="dcterms:W3CDTF">2021-11-08T08:05:31Z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