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POSĖDŽIAI\Kolegijos posedziai 2022 m\2021-01-27_rasytine\"/>
    </mc:Choice>
  </mc:AlternateContent>
  <xr:revisionPtr revIDLastSave="0" documentId="13_ncr:1_{2475236F-7B07-4922-A3B7-8A65DA6CD3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16-09-29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1" l="1"/>
  <c r="H25" i="1"/>
  <c r="G25" i="1"/>
  <c r="E22" i="1"/>
  <c r="E23" i="1"/>
  <c r="E24" i="1"/>
  <c r="F25" i="1" s="1"/>
  <c r="E21" i="1"/>
</calcChain>
</file>

<file path=xl/sharedStrings.xml><?xml version="1.0" encoding="utf-8"?>
<sst xmlns="http://schemas.openxmlformats.org/spreadsheetml/2006/main" count="70" uniqueCount="53">
  <si>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</si>
  <si>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</si>
  <si>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</si>
  <si>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08.2.1-CPVA-R-908 Kaimo gyvenamųjų vietovių atnaujinimas</t>
  </si>
  <si>
    <t>(2014–2020 m. ES fondų investicijų veiksmų programos įgyvendinimo priemonės kodas ir pavadinimas)</t>
  </si>
  <si>
    <t>2016-09-29</t>
  </si>
  <si>
    <t>Nr.</t>
  </si>
  <si>
    <t>08.2.1-CPVA-R-908-81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</si>
  <si>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</si>
  <si>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</si>
  <si>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</si>
  <si>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</si>
  <si>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</si>
  <si>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</si>
  <si>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</si>
  <si>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</si>
  <si>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</si>
  <si>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</si>
  <si>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</si>
  <si>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</si>
  <si>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</si>
  <si>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</si>
  <si>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</si>
  <si>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</si>
  <si>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</si>
  <si>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</si>
  <si>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</si>
  <si>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</si>
  <si>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</si>
  <si>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</si>
  <si>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</si>
  <si>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</si>
  <si>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</si>
  <si>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</si>
  <si>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</si>
  <si>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</si>
  <si>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</si>
  <si>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Mažeikių rajono savivaldybės administracija</t>
  </si>
  <si>
    <t>Viekšnių miesto kompleksinė plėtra</t>
  </si>
  <si>
    <t>Projektas turi atitikti parengtumo sąlygas, nurodytas 2014–2020 metų Europos Sąjungos fondų investicijų veiksmų programos 8 prioriteto „Socialinės įtraukties didinimas ir kova su skurdu“ 08.2.1-CPVA-R-908 priemonės „Kaimo gyvenamųjų vietovių atnaujinimas“ projektų finansavimo sąlygų aprašo, patvirtinto Lietuvos Respublikos vidaus reikalų ministro 2015 m.  spalio 21 d. įsakymu Nr. 1V-833 (toliau –Aprašas), 23.3.1, 23.3.3 ir 23.3.4 papunkčiuose.</t>
  </si>
  <si>
    <t>2.</t>
  </si>
  <si>
    <t>Sedos miesto kompleksinė plėtra</t>
  </si>
  <si>
    <t>Projektas turi atitikti parengtumo sąlygas nurodytas Aprašo 23.3.1, 23.3.3 ir 23.3.4 papunkčiuose.</t>
  </si>
  <si>
    <t>3.</t>
  </si>
  <si>
    <t>Telšių rajono savivaldybės administracija</t>
  </si>
  <si>
    <t>Varnių miesto viešųjų erdvių atnaujinimas</t>
  </si>
  <si>
    <t>Projektas turi atitikti parengtumo sąlygas nurodytas Aprašo 23.3.1, 23.3.2, 23.3.3 ir 23.3.4 papunkčiuose.</t>
  </si>
  <si>
    <t>4.</t>
  </si>
  <si>
    <t>Tryškių miestelio viešųjų erdvių atnaujinimas</t>
  </si>
  <si>
    <t>IŠ VISO:</t>
  </si>
  <si>
    <t>Regionui numatytas ES struktūrinių fondų lėšų limitas:</t>
  </si>
  <si>
    <t>IŠ ES STRUKTŪRINIŲ FONDŲ LĖŠŲ SIŪLOMŲ BENDRAI FINANSUOTI TELŠIŲ REGIONO PROJEKTŲ SĄRAŠAS</t>
  </si>
  <si>
    <t xml:space="preserve">PATVIRTINTA
Telšių regiono plėtros tarybos 
2016 m. rugsėjo 29 d. sprendimu Nr. 51/10S-32 
(Telšių regiono plėtros tarybos kolegijos 
2022 m. vasario 3 d. sprendimo Nr. K/S-5 redakcija)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</si>
</sst>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9">
    <xf numFmtId="0" fontId="1" fillId="0" borderId="0" xfId="0" applyFont="1" applyFill="1" applyBorder="1"/>
    <xf numFmtId="0" fontId="4" fillId="0" borderId="0" xfId="0" applyFont="1" applyFill="1" applyBorder="1"/>
    <xf numFmtId="0" fontId="3" fillId="0" borderId="0" xfId="1" applyFont="1" applyAlignment="1">
      <alignment horizontal="center" vertical="top" wrapText="1" readingOrder="1"/>
    </xf>
    <xf numFmtId="0" fontId="5" fillId="2" borderId="2" xfId="1" applyFont="1" applyFill="1" applyBorder="1" applyAlignment="1">
      <alignment horizontal="center" vertical="center" wrapText="1" readingOrder="1"/>
    </xf>
    <xf numFmtId="0" fontId="5" fillId="2" borderId="2" xfId="1" applyFont="1" applyFill="1" applyBorder="1" applyAlignment="1">
      <alignment horizontal="center" vertical="top" wrapText="1" readingOrder="1"/>
    </xf>
    <xf numFmtId="0" fontId="3" fillId="0" borderId="2" xfId="1" applyFont="1" applyBorder="1" applyAlignment="1">
      <alignment vertical="top" wrapText="1" readingOrder="1"/>
    </xf>
    <xf numFmtId="164" fontId="3" fillId="0" borderId="2" xfId="1" applyNumberFormat="1" applyFont="1" applyBorder="1" applyAlignment="1">
      <alignment vertical="top" wrapText="1" readingOrder="1"/>
    </xf>
    <xf numFmtId="0" fontId="3" fillId="0" borderId="2" xfId="1" applyFont="1" applyBorder="1" applyAlignment="1">
      <alignment horizontal="right" vertical="top" wrapText="1" readingOrder="1"/>
    </xf>
    <xf numFmtId="164" fontId="5" fillId="0" borderId="17" xfId="1" applyNumberFormat="1" applyFont="1" applyBorder="1" applyAlignment="1">
      <alignment vertical="top" wrapText="1" readingOrder="1"/>
    </xf>
    <xf numFmtId="0" fontId="6" fillId="0" borderId="0" xfId="0" applyFont="1" applyFill="1" applyBorder="1" applyAlignment="1">
      <alignment horizontal="right"/>
    </xf>
    <xf numFmtId="0" fontId="5" fillId="0" borderId="0" xfId="1" applyFont="1" applyAlignment="1">
      <alignment vertical="top" wrapText="1" readingOrder="1"/>
    </xf>
    <xf numFmtId="0" fontId="4" fillId="0" borderId="0" xfId="0" applyFont="1" applyFill="1" applyBorder="1"/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4" fillId="0" borderId="1" xfId="1" applyFont="1" applyBorder="1" applyAlignment="1">
      <alignment vertical="top" wrapText="1"/>
    </xf>
    <xf numFmtId="0" fontId="3" fillId="0" borderId="0" xfId="1" applyFont="1" applyAlignment="1">
      <alignment horizontal="center"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3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3" fillId="0" borderId="1" xfId="1" applyFont="1" applyBorder="1" applyAlignment="1">
      <alignment horizontal="center" vertical="top" wrapText="1" readingOrder="1"/>
    </xf>
    <xf numFmtId="0" fontId="5" fillId="2" borderId="2" xfId="1" applyFont="1" applyFill="1" applyBorder="1" applyAlignment="1">
      <alignment horizontal="center" vertical="center" wrapText="1" readingOrder="1"/>
    </xf>
    <xf numFmtId="0" fontId="4" fillId="2" borderId="7" xfId="1" applyFont="1" applyFill="1" applyBorder="1" applyAlignment="1">
      <alignment vertical="top" wrapText="1"/>
    </xf>
    <xf numFmtId="0" fontId="4" fillId="2" borderId="14" xfId="1" applyFont="1" applyFill="1" applyBorder="1" applyAlignment="1">
      <alignment vertical="top" wrapText="1"/>
    </xf>
    <xf numFmtId="0" fontId="4" fillId="0" borderId="3" xfId="1" applyFont="1" applyBorder="1" applyAlignment="1">
      <alignment vertical="top" wrapText="1"/>
    </xf>
    <xf numFmtId="0" fontId="4" fillId="2" borderId="8" xfId="1" applyFont="1" applyFill="1" applyBorder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4" fillId="2" borderId="15" xfId="1" applyFont="1" applyFill="1" applyBorder="1" applyAlignment="1">
      <alignment vertical="top" wrapText="1"/>
    </xf>
    <xf numFmtId="0" fontId="4" fillId="0" borderId="16" xfId="1" applyFont="1" applyBorder="1" applyAlignment="1">
      <alignment vertical="top" wrapText="1"/>
    </xf>
    <xf numFmtId="0" fontId="4" fillId="0" borderId="4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0" fontId="4" fillId="0" borderId="6" xfId="1" applyFont="1" applyBorder="1" applyAlignment="1">
      <alignment vertical="top" wrapText="1"/>
    </xf>
    <xf numFmtId="0" fontId="5" fillId="2" borderId="0" xfId="1" applyFont="1" applyFill="1" applyAlignment="1">
      <alignment horizontal="center" vertical="center" wrapText="1" readingOrder="1"/>
    </xf>
    <xf numFmtId="0" fontId="5" fillId="2" borderId="10" xfId="1" applyFont="1" applyFill="1" applyBorder="1" applyAlignment="1">
      <alignment horizontal="center" vertical="center" wrapText="1" readingOrder="1"/>
    </xf>
    <xf numFmtId="0" fontId="5" fillId="2" borderId="11" xfId="1" applyFont="1" applyFill="1" applyBorder="1" applyAlignment="1">
      <alignment horizontal="left" vertical="center" wrapText="1" readingOrder="1"/>
    </xf>
    <xf numFmtId="0" fontId="4" fillId="0" borderId="12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5" fillId="2" borderId="2" xfId="1" applyFont="1" applyFill="1" applyBorder="1" applyAlignment="1">
      <alignment horizontal="center" vertical="top" wrapText="1" readingOrder="1"/>
    </xf>
    <xf numFmtId="0" fontId="3" fillId="0" borderId="2" xfId="1" applyFont="1" applyBorder="1" applyAlignment="1">
      <alignment vertical="top" wrapText="1" readingOrder="1"/>
    </xf>
    <xf numFmtId="164" fontId="3" fillId="0" borderId="2" xfId="1" applyNumberFormat="1" applyFont="1" applyBorder="1" applyAlignment="1">
      <alignment vertical="top" wrapText="1" readingOrder="1"/>
    </xf>
    <xf numFmtId="165" fontId="3" fillId="0" borderId="2" xfId="1" applyNumberFormat="1" applyFont="1" applyBorder="1" applyAlignment="1">
      <alignment horizontal="right" vertical="top" wrapText="1" readingOrder="1"/>
    </xf>
    <xf numFmtId="0" fontId="3" fillId="0" borderId="2" xfId="1" applyFont="1" applyBorder="1" applyAlignment="1">
      <alignment horizontal="right" vertical="top" wrapText="1" readingOrder="1"/>
    </xf>
    <xf numFmtId="166" fontId="3" fillId="0" borderId="2" xfId="1" applyNumberFormat="1" applyFont="1" applyBorder="1" applyAlignment="1">
      <alignment horizontal="left"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/>
    <xf numFmtId="0" fontId="5" fillId="0" borderId="17" xfId="1" applyFont="1" applyBorder="1" applyAlignment="1">
      <alignment horizontal="right" vertical="top" wrapText="1" readingOrder="1"/>
    </xf>
    <xf numFmtId="0" fontId="4" fillId="0" borderId="18" xfId="1" applyFont="1" applyBorder="1" applyAlignment="1">
      <alignment vertical="top" wrapText="1"/>
    </xf>
    <xf numFmtId="0" fontId="4" fillId="0" borderId="19" xfId="1" applyFont="1" applyBorder="1" applyAlignment="1">
      <alignment vertical="top" wrapText="1"/>
    </xf>
    <xf numFmtId="164" fontId="5" fillId="0" borderId="17" xfId="1" applyNumberFormat="1" applyFont="1" applyBorder="1" applyAlignment="1">
      <alignment vertical="top" wrapText="1" readingOrder="1"/>
    </xf>
    <xf numFmtId="0" fontId="5" fillId="0" borderId="17" xfId="1" applyFont="1" applyBorder="1" applyAlignment="1">
      <alignment vertical="top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showGridLines="0" tabSelected="1" zoomScale="80" zoomScaleNormal="80" workbookViewId="0">
      <selection activeCell="H18" sqref="H18:I19"/>
    </sheetView>
  </sheetViews>
  <sheetFormatPr defaultRowHeight="14.4" x14ac:dyDescent="0.3"/>
  <cols>
    <col min="1" max="1" width="5.5546875" customWidth="1"/>
    <col min="2" max="2" width="18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43.5546875" customWidth="1"/>
  </cols>
  <sheetData>
    <row r="1" spans="1:20" ht="21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9"/>
    </row>
    <row r="2" spans="1:20" ht="101.25" customHeight="1" x14ac:dyDescent="0.3">
      <c r="A2" s="10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42" t="s">
        <v>52</v>
      </c>
      <c r="S2" s="43"/>
      <c r="T2" s="43"/>
    </row>
    <row r="3" spans="1:20" ht="17.100000000000001" customHeight="1" x14ac:dyDescent="0.3">
      <c r="A3" s="10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2" t="s">
        <v>0</v>
      </c>
      <c r="S3" s="11"/>
      <c r="T3" s="11"/>
    </row>
    <row r="4" spans="1:20" ht="17.100000000000001" customHeight="1" x14ac:dyDescent="0.3">
      <c r="A4" s="12" t="s">
        <v>0</v>
      </c>
      <c r="B4" s="11"/>
      <c r="C4" s="11"/>
      <c r="D4" s="13" t="s">
        <v>1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2" t="s">
        <v>0</v>
      </c>
      <c r="T4" s="11"/>
    </row>
    <row r="5" spans="1:20" ht="17.100000000000001" customHeight="1" x14ac:dyDescent="0.3">
      <c r="A5" s="15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ht="17.100000000000001" customHeight="1" x14ac:dyDescent="0.3">
      <c r="A6" s="10" t="s">
        <v>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7.100000000000001" customHeight="1" x14ac:dyDescent="0.3">
      <c r="A7" s="12" t="s">
        <v>0</v>
      </c>
      <c r="B7" s="11"/>
      <c r="C7" s="11"/>
      <c r="D7" s="16" t="s">
        <v>3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2" t="s">
        <v>0</v>
      </c>
      <c r="T7" s="11"/>
    </row>
    <row r="8" spans="1:20" ht="17.100000000000001" customHeight="1" x14ac:dyDescent="0.3">
      <c r="A8" s="15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5" customHeight="1" x14ac:dyDescent="0.3">
      <c r="A9" s="17" t="s">
        <v>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1:20" ht="15" customHeight="1" x14ac:dyDescent="0.3">
      <c r="A10" s="18" t="s">
        <v>51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spans="1:20" ht="17.100000000000001" customHeight="1" x14ac:dyDescent="0.3">
      <c r="A11" s="17" t="s">
        <v>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pans="1:20" ht="15.6" x14ac:dyDescent="0.3">
      <c r="A12" s="12" t="s">
        <v>0</v>
      </c>
      <c r="B12" s="11"/>
      <c r="C12" s="11"/>
      <c r="D12" s="11"/>
      <c r="E12" s="11"/>
      <c r="F12" s="11"/>
      <c r="G12" s="11"/>
      <c r="H12" s="11"/>
      <c r="I12" s="19" t="s">
        <v>5</v>
      </c>
      <c r="J12" s="14"/>
      <c r="K12" s="2" t="s">
        <v>6</v>
      </c>
      <c r="L12" s="19" t="s">
        <v>7</v>
      </c>
      <c r="M12" s="14"/>
      <c r="N12" s="14"/>
      <c r="O12" s="12" t="s">
        <v>0</v>
      </c>
      <c r="P12" s="11"/>
      <c r="Q12" s="11"/>
      <c r="R12" s="11"/>
      <c r="S12" s="11"/>
      <c r="T12" s="11"/>
    </row>
    <row r="13" spans="1:20" ht="0" hidden="1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1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7.25" customHeight="1" x14ac:dyDescent="0.3">
      <c r="A15" s="20" t="s">
        <v>8</v>
      </c>
      <c r="B15" s="20" t="s">
        <v>9</v>
      </c>
      <c r="C15" s="20" t="s">
        <v>10</v>
      </c>
      <c r="D15" s="23"/>
      <c r="E15" s="20" t="s">
        <v>11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9"/>
      <c r="Q15" s="20" t="s">
        <v>12</v>
      </c>
      <c r="R15" s="30"/>
      <c r="S15" s="23"/>
      <c r="T15" s="20" t="s">
        <v>13</v>
      </c>
    </row>
    <row r="16" spans="1:20" ht="27.75" customHeight="1" x14ac:dyDescent="0.3">
      <c r="A16" s="21"/>
      <c r="B16" s="21"/>
      <c r="C16" s="24"/>
      <c r="D16" s="25"/>
      <c r="E16" s="20" t="s">
        <v>14</v>
      </c>
      <c r="F16" s="23"/>
      <c r="G16" s="20" t="s">
        <v>15</v>
      </c>
      <c r="H16" s="28"/>
      <c r="I16" s="29"/>
      <c r="J16" s="31" t="s">
        <v>16</v>
      </c>
      <c r="K16" s="11"/>
      <c r="L16" s="11"/>
      <c r="M16" s="11"/>
      <c r="N16" s="11"/>
      <c r="O16" s="11"/>
      <c r="P16" s="11"/>
      <c r="Q16" s="24"/>
      <c r="R16" s="11"/>
      <c r="S16" s="25"/>
      <c r="T16" s="21"/>
    </row>
    <row r="17" spans="1:20" ht="16.350000000000001" customHeight="1" x14ac:dyDescent="0.3">
      <c r="A17" s="21"/>
      <c r="B17" s="21"/>
      <c r="C17" s="24"/>
      <c r="D17" s="25"/>
      <c r="E17" s="24"/>
      <c r="F17" s="25"/>
      <c r="G17" s="20" t="s">
        <v>17</v>
      </c>
      <c r="H17" s="32" t="s">
        <v>0</v>
      </c>
      <c r="I17" s="28"/>
      <c r="J17" s="33" t="s">
        <v>18</v>
      </c>
      <c r="K17" s="34"/>
      <c r="L17" s="34"/>
      <c r="M17" s="34"/>
      <c r="N17" s="34"/>
      <c r="O17" s="34"/>
      <c r="P17" s="35"/>
      <c r="Q17" s="24"/>
      <c r="R17" s="11"/>
      <c r="S17" s="25"/>
      <c r="T17" s="21"/>
    </row>
    <row r="18" spans="1:20" ht="17.100000000000001" customHeight="1" x14ac:dyDescent="0.3">
      <c r="A18" s="21"/>
      <c r="B18" s="21"/>
      <c r="C18" s="24"/>
      <c r="D18" s="25"/>
      <c r="E18" s="24"/>
      <c r="F18" s="25"/>
      <c r="G18" s="21"/>
      <c r="H18" s="20" t="s">
        <v>19</v>
      </c>
      <c r="I18" s="23"/>
      <c r="J18" s="20" t="s">
        <v>20</v>
      </c>
      <c r="K18" s="28"/>
      <c r="L18" s="28"/>
      <c r="M18" s="28"/>
      <c r="N18" s="28"/>
      <c r="O18" s="28"/>
      <c r="P18" s="29"/>
      <c r="Q18" s="24"/>
      <c r="R18" s="11"/>
      <c r="S18" s="25"/>
      <c r="T18" s="21"/>
    </row>
    <row r="19" spans="1:20" ht="66.75" customHeight="1" x14ac:dyDescent="0.3">
      <c r="A19" s="22"/>
      <c r="B19" s="22"/>
      <c r="C19" s="26"/>
      <c r="D19" s="27"/>
      <c r="E19" s="26"/>
      <c r="F19" s="27"/>
      <c r="G19" s="22"/>
      <c r="H19" s="26"/>
      <c r="I19" s="27"/>
      <c r="J19" s="20" t="s">
        <v>19</v>
      </c>
      <c r="K19" s="28"/>
      <c r="L19" s="29"/>
      <c r="M19" s="3" t="s">
        <v>21</v>
      </c>
      <c r="N19" s="20" t="s">
        <v>22</v>
      </c>
      <c r="O19" s="29"/>
      <c r="P19" s="3" t="s">
        <v>23</v>
      </c>
      <c r="Q19" s="26"/>
      <c r="R19" s="14"/>
      <c r="S19" s="27"/>
      <c r="T19" s="22"/>
    </row>
    <row r="20" spans="1:20" ht="15.6" x14ac:dyDescent="0.3">
      <c r="A20" s="4" t="s">
        <v>24</v>
      </c>
      <c r="B20" s="4" t="s">
        <v>25</v>
      </c>
      <c r="C20" s="36" t="s">
        <v>26</v>
      </c>
      <c r="D20" s="29"/>
      <c r="E20" s="36" t="s">
        <v>27</v>
      </c>
      <c r="F20" s="29"/>
      <c r="G20" s="4" t="s">
        <v>28</v>
      </c>
      <c r="H20" s="36" t="s">
        <v>29</v>
      </c>
      <c r="I20" s="29"/>
      <c r="J20" s="36" t="s">
        <v>30</v>
      </c>
      <c r="K20" s="28"/>
      <c r="L20" s="29"/>
      <c r="M20" s="4" t="s">
        <v>31</v>
      </c>
      <c r="N20" s="36" t="s">
        <v>32</v>
      </c>
      <c r="O20" s="29"/>
      <c r="P20" s="4" t="s">
        <v>33</v>
      </c>
      <c r="Q20" s="36" t="s">
        <v>34</v>
      </c>
      <c r="R20" s="28"/>
      <c r="S20" s="29"/>
      <c r="T20" s="4" t="s">
        <v>35</v>
      </c>
    </row>
    <row r="21" spans="1:20" ht="169.8" customHeight="1" x14ac:dyDescent="0.3">
      <c r="A21" s="5" t="s">
        <v>36</v>
      </c>
      <c r="B21" s="5" t="s">
        <v>37</v>
      </c>
      <c r="C21" s="37" t="s">
        <v>38</v>
      </c>
      <c r="D21" s="29"/>
      <c r="E21" s="38">
        <f>SUM(G21+H21+J21+M21+N21+P21)</f>
        <v>814642.82000000007</v>
      </c>
      <c r="F21" s="29"/>
      <c r="G21" s="6">
        <v>671502.09</v>
      </c>
      <c r="H21" s="38">
        <v>59989.94</v>
      </c>
      <c r="I21" s="29"/>
      <c r="J21" s="38">
        <v>0</v>
      </c>
      <c r="K21" s="28"/>
      <c r="L21" s="29"/>
      <c r="M21" s="6">
        <v>83150.789999999994</v>
      </c>
      <c r="N21" s="38">
        <v>0</v>
      </c>
      <c r="O21" s="29"/>
      <c r="P21" s="6">
        <v>0</v>
      </c>
      <c r="Q21" s="39">
        <v>42809</v>
      </c>
      <c r="R21" s="28"/>
      <c r="S21" s="29"/>
      <c r="T21" s="7" t="s">
        <v>39</v>
      </c>
    </row>
    <row r="22" spans="1:20" ht="51.75" customHeight="1" x14ac:dyDescent="0.3">
      <c r="A22" s="5" t="s">
        <v>40</v>
      </c>
      <c r="B22" s="5" t="s">
        <v>37</v>
      </c>
      <c r="C22" s="37" t="s">
        <v>41</v>
      </c>
      <c r="D22" s="29"/>
      <c r="E22" s="38">
        <f t="shared" ref="E22:E24" si="0">SUM(G22+H22+J22+M22+N22+P22)</f>
        <v>939341.17</v>
      </c>
      <c r="F22" s="29"/>
      <c r="G22" s="6">
        <v>781493.91</v>
      </c>
      <c r="H22" s="38">
        <v>63913.13</v>
      </c>
      <c r="I22" s="29"/>
      <c r="J22" s="38">
        <v>0</v>
      </c>
      <c r="K22" s="28"/>
      <c r="L22" s="29"/>
      <c r="M22" s="6">
        <v>93934.13</v>
      </c>
      <c r="N22" s="38">
        <v>0</v>
      </c>
      <c r="O22" s="29"/>
      <c r="P22" s="6">
        <v>0</v>
      </c>
      <c r="Q22" s="39">
        <v>42689</v>
      </c>
      <c r="R22" s="28"/>
      <c r="S22" s="29"/>
      <c r="T22" s="7" t="s">
        <v>42</v>
      </c>
    </row>
    <row r="23" spans="1:20" ht="48" customHeight="1" x14ac:dyDescent="0.3">
      <c r="A23" s="5" t="s">
        <v>43</v>
      </c>
      <c r="B23" s="5" t="s">
        <v>44</v>
      </c>
      <c r="C23" s="37" t="s">
        <v>45</v>
      </c>
      <c r="D23" s="29"/>
      <c r="E23" s="38">
        <f t="shared" si="0"/>
        <v>569330.97</v>
      </c>
      <c r="F23" s="29"/>
      <c r="G23" s="6">
        <v>483931.31</v>
      </c>
      <c r="H23" s="38">
        <v>42699.83</v>
      </c>
      <c r="I23" s="29"/>
      <c r="J23" s="38">
        <v>0</v>
      </c>
      <c r="K23" s="28"/>
      <c r="L23" s="29"/>
      <c r="M23" s="6">
        <v>42699.83</v>
      </c>
      <c r="N23" s="38">
        <v>0</v>
      </c>
      <c r="O23" s="29"/>
      <c r="P23" s="6">
        <v>0</v>
      </c>
      <c r="Q23" s="39">
        <v>42828</v>
      </c>
      <c r="R23" s="28"/>
      <c r="S23" s="29"/>
      <c r="T23" s="7" t="s">
        <v>46</v>
      </c>
    </row>
    <row r="24" spans="1:20" ht="48" customHeight="1" thickBot="1" x14ac:dyDescent="0.35">
      <c r="A24" s="5" t="s">
        <v>47</v>
      </c>
      <c r="B24" s="5" t="s">
        <v>44</v>
      </c>
      <c r="C24" s="37" t="s">
        <v>48</v>
      </c>
      <c r="D24" s="29"/>
      <c r="E24" s="38">
        <f t="shared" si="0"/>
        <v>2111718.2400000002</v>
      </c>
      <c r="F24" s="29"/>
      <c r="G24" s="6">
        <v>1282555</v>
      </c>
      <c r="H24" s="38">
        <v>113167</v>
      </c>
      <c r="I24" s="29"/>
      <c r="J24" s="38">
        <v>0</v>
      </c>
      <c r="K24" s="28"/>
      <c r="L24" s="29"/>
      <c r="M24" s="6">
        <v>715996.24</v>
      </c>
      <c r="N24" s="38">
        <v>0</v>
      </c>
      <c r="O24" s="29"/>
      <c r="P24" s="6">
        <v>0</v>
      </c>
      <c r="Q24" s="39">
        <v>43222</v>
      </c>
      <c r="R24" s="28"/>
      <c r="S24" s="29"/>
      <c r="T24" s="7" t="s">
        <v>46</v>
      </c>
    </row>
    <row r="25" spans="1:20" ht="15.6" x14ac:dyDescent="0.3">
      <c r="A25" s="44" t="s">
        <v>49</v>
      </c>
      <c r="B25" s="45"/>
      <c r="C25" s="45"/>
      <c r="D25" s="45"/>
      <c r="E25" s="46"/>
      <c r="F25" s="8">
        <f>SUM(E21:F24)</f>
        <v>4435033.2</v>
      </c>
      <c r="G25" s="8">
        <f>SUM(G21:G24)</f>
        <v>3219482.31</v>
      </c>
      <c r="H25" s="47">
        <f>SUM(H21:I24)</f>
        <v>279769.90000000002</v>
      </c>
      <c r="I25" s="46"/>
      <c r="J25" s="47">
        <v>0</v>
      </c>
      <c r="K25" s="45"/>
      <c r="L25" s="46"/>
      <c r="M25" s="8">
        <f>SUM(M21:M24)</f>
        <v>935780.99</v>
      </c>
      <c r="N25" s="47">
        <v>0</v>
      </c>
      <c r="O25" s="46"/>
      <c r="P25" s="8">
        <v>0</v>
      </c>
      <c r="Q25" s="48" t="s">
        <v>0</v>
      </c>
      <c r="R25" s="45"/>
      <c r="S25" s="45"/>
      <c r="T25" s="46"/>
    </row>
    <row r="26" spans="1:20" ht="16.95" customHeight="1" x14ac:dyDescent="0.3">
      <c r="A26" s="40" t="s">
        <v>50</v>
      </c>
      <c r="B26" s="28"/>
      <c r="C26" s="28"/>
      <c r="D26" s="28"/>
      <c r="E26" s="28"/>
      <c r="F26" s="29"/>
      <c r="G26" s="41">
        <v>3219482.59</v>
      </c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9"/>
    </row>
    <row r="27" spans="1:20" ht="33.6" customHeight="1" x14ac:dyDescent="0.3"/>
    <row r="28" spans="1:20" ht="0" hidden="1" customHeight="1" x14ac:dyDescent="0.3"/>
    <row r="29" spans="1:20" ht="36.6" customHeight="1" x14ac:dyDescent="0.3"/>
  </sheetData>
  <mergeCells count="73">
    <mergeCell ref="A26:F26"/>
    <mergeCell ref="G26:T26"/>
    <mergeCell ref="R2:T2"/>
    <mergeCell ref="Q24:S24"/>
    <mergeCell ref="A25:E25"/>
    <mergeCell ref="H25:I25"/>
    <mergeCell ref="J25:L25"/>
    <mergeCell ref="N25:O25"/>
    <mergeCell ref="Q25:T25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A5:T5"/>
    <mergeCell ref="A6:T6"/>
    <mergeCell ref="A7:C7"/>
    <mergeCell ref="D7:R7"/>
    <mergeCell ref="S7:T7"/>
    <mergeCell ref="A2:Q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scale="60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2016-09-29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Anita</cp:lastModifiedBy>
  <cp:lastPrinted>2022-01-27T07:42:00Z</cp:lastPrinted>
  <dcterms:created xsi:type="dcterms:W3CDTF">2022-01-19T08:59:58Z</dcterms:created>
  <dcterms:modified xsi:type="dcterms:W3CDTF">2022-02-03T14:15:36Z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