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G28" i="1" l="1"/>
  <c r="F27" i="1"/>
  <c r="F26" i="1"/>
  <c r="F21" i="1"/>
  <c r="F28" i="1" s="1"/>
</calcChain>
</file>

<file path=xl/sharedStrings.xml><?xml version="1.0" encoding="utf-8"?>
<sst xmlns="http://schemas.openxmlformats.org/spreadsheetml/2006/main" count="82" uniqueCount="68">
  <si>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</si>
  <si>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</si>
  <si>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</si>
  <si>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</si>
  <si>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</si>
  <si>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</si>
  <si>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2016-10-28</t>
  </si>
  <si>
    <t>Nr.</t>
  </si>
  <si>
    <t>08.1.1-CPVA-R-407-61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</si>
  <si>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</si>
  <si>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</si>
  <si>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</si>
  <si>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</si>
  <si>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</si>
  <si>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</si>
  <si>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</si>
  <si>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</si>
  <si>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</si>
  <si>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</si>
  <si>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</si>
  <si>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</si>
  <si>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</si>
  <si>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</si>
  <si>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</si>
  <si>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</si>
  <si>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</si>
  <si>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</si>
  <si>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</si>
  <si>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</si>
  <si>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</si>
  <si>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</si>
  <si>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</si>
  <si>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</si>
  <si>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</si>
  <si>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</si>
  <si>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</si>
  <si>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</si>
  <si>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</si>
  <si>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</si>
  <si>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Socialinių paslaugų infrastruktūros plėtra Akmenės rajono savivaldybėje</t>
  </si>
  <si>
    <t>Projekto parengtumui taikomi reikalavimai planuojami įvykdyti. Pareiškėjas  įsipareigoja parengti statinio projektavimo užduotį iki projekto paraiškos pateikimo datos.</t>
  </si>
  <si>
    <t>2.</t>
  </si>
  <si>
    <t>Joniškio rajono savivaldybės administracija</t>
  </si>
  <si>
    <t>Savarankiško gyvenimo namų įkūrimas Joniškio r. Plikiškių mokykloje-daugiafunkciame centre</t>
  </si>
  <si>
    <t>Projekto parengtumui taikomi reikalavimai planuojami įvykdyti. Pareiškėjas įsipareigoja iki paraiškos pateikimo datos parengti statinio projektavimo užduotį, projekto partneris, Joniškio r. Plikiškių mokykla-daugiafunkcis centras, iki paraiškos pateikimo dienos įsipareigoja pakeisti įstaigos nuostatus ir juose įrašyti naujas įstaigos veiklos rūšis: 85.31 Socialinio darbo veikla, susijusi su apgyvendinimu ir 85.32 Socialinio darbo veikla, nesusijusi su apgyvendinimu.</t>
  </si>
  <si>
    <t>3.</t>
  </si>
  <si>
    <t>Kelmės rajono savivaldybės administracija</t>
  </si>
  <si>
    <t>Liolių socialinės globos namų infrastruktūros plėtra</t>
  </si>
  <si>
    <t>Projekto parengtumui taikomi reikalavimai planuojami įvykdyti. Pareiškėjas įsipareigoja parengti statinio projektavimo užduotį iki projekto paraiškos pateikimo datos.</t>
  </si>
  <si>
    <t>4.</t>
  </si>
  <si>
    <t>Pakruojo rajono savivaldybės administracija</t>
  </si>
  <si>
    <t>Linkuvos socialinių paslaugų centro infrastruktūros atnaujinimas ir paslaugų plėtra</t>
  </si>
  <si>
    <t>5.</t>
  </si>
  <si>
    <t>Radviliškio rajono savivaldybės administracija</t>
  </si>
  <si>
    <t>Socialinių paslaugų plėtra Radviliškio rajono savivaldybėje</t>
  </si>
  <si>
    <t>Projekto parengtumui taikomi reikalavimai įvykdyti arba planuojami įvykdyti. Pareiškėjas yra pateikęs prašymą statybos leidimui gauti pagal parengtą projektą, planuojama leidimo gavimo data - 2016-12-30.</t>
  </si>
  <si>
    <t>6.</t>
  </si>
  <si>
    <t>Šiaulių miesto savivaldybės administracija</t>
  </si>
  <si>
    <t>Dienos socialinės globos centro "Goda" esamo pastato Žalgirio g. 3 atnaujinimas</t>
  </si>
  <si>
    <t>Projekto parengtumui taikomi reikalavimai įvykdyti.</t>
  </si>
  <si>
    <t>7.</t>
  </si>
  <si>
    <t>Šiaulių rajono savivaldybės administracija</t>
  </si>
  <si>
    <t>Socialinių paslaugų infrastruktūros plėtra Šiaulių rajone</t>
  </si>
  <si>
    <t>Projekto parengtumas atitinka PFSA numatytus reikalavimus. Kartu su projektiniu pasiūlymu pateiktas investicijų projektas, pastatas nuosavybės teise priklauso priklauso pareiškėjui, parengtas ir patvirtintas statinio techninis projektas, gautas statybą leidžiantis dokumentas.</t>
  </si>
  <si>
    <t>IŠ VISO:</t>
  </si>
  <si>
    <t>Regionui numatytas ES struktūrinių fondų lėšų limitas:</t>
  </si>
  <si>
    <t xml:space="preserve">Projektas </t>
  </si>
  <si>
    <t xml:space="preserve">PATVIRTINTA:
Šiaulių regiono plėtros tarybos 2016 m. spalio 28 d. sprendimu Nr. 51/5S-57
Šiaulių regiono plėtros tarybos 2022 m. vasario 15 d.  sprendimo Nr.ŠR/TS-10 redakcija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</si>
</sst>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76"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9" fillId="0" borderId="16" xfId="1" applyNumberFormat="1" applyFont="1" applyFill="1" applyBorder="1" applyAlignment="1">
      <alignment vertical="top" wrapText="1" readingOrder="1"/>
    </xf>
    <xf numFmtId="164" fontId="9" fillId="0" borderId="14" xfId="1" applyNumberFormat="1" applyFont="1" applyFill="1" applyBorder="1" applyAlignment="1">
      <alignment vertical="top" wrapText="1" readingOrder="1"/>
    </xf>
    <xf numFmtId="164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11" fillId="0" borderId="0" xfId="0" applyFont="1" applyFill="1" applyBorder="1"/>
    <xf numFmtId="0" fontId="7" fillId="2" borderId="2" xfId="1" applyNumberFormat="1" applyFont="1" applyFill="1" applyBorder="1" applyAlignment="1">
      <alignment horizontal="center" vertical="top" wrapText="1" readingOrder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16" xfId="1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8" fillId="0" borderId="2" xfId="1" applyNumberFormat="1" applyFont="1" applyFill="1" applyBorder="1" applyAlignment="1">
      <alignment horizontal="left" vertical="center" wrapText="1" readingOrder="1"/>
    </xf>
    <xf numFmtId="164" fontId="8" fillId="0" borderId="2" xfId="1" applyNumberFormat="1" applyFont="1" applyFill="1" applyBorder="1" applyAlignment="1">
      <alignment vertical="center" wrapText="1" readingOrder="1"/>
    </xf>
    <xf numFmtId="4" fontId="1" fillId="0" borderId="5" xfId="1" applyNumberFormat="1" applyFont="1" applyFill="1" applyBorder="1" applyAlignment="1">
      <alignment vertical="center" wrapText="1"/>
    </xf>
    <xf numFmtId="164" fontId="8" fillId="0" borderId="21" xfId="1" applyNumberFormat="1" applyFont="1" applyFill="1" applyBorder="1" applyAlignment="1">
      <alignment vertical="center" wrapText="1" readingOrder="1"/>
    </xf>
    <xf numFmtId="164" fontId="8" fillId="0" borderId="16" xfId="1" applyNumberFormat="1" applyFont="1" applyFill="1" applyBorder="1" applyAlignment="1">
      <alignment vertical="center" wrapText="1" readingOrder="1"/>
    </xf>
    <xf numFmtId="4" fontId="1" fillId="0" borderId="16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 readingOrder="1"/>
    </xf>
    <xf numFmtId="4" fontId="0" fillId="0" borderId="20" xfId="0" applyNumberFormat="1" applyFill="1" applyBorder="1" applyAlignment="1">
      <alignment vertical="center"/>
    </xf>
    <xf numFmtId="0" fontId="8" fillId="0" borderId="2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vertical="center" wrapText="1" readingOrder="1"/>
    </xf>
    <xf numFmtId="0" fontId="1" fillId="0" borderId="5" xfId="1" applyNumberFormat="1" applyFont="1" applyFill="1" applyBorder="1" applyAlignment="1">
      <alignment vertical="center" wrapText="1"/>
    </xf>
    <xf numFmtId="165" fontId="8" fillId="0" borderId="2" xfId="1" applyNumberFormat="1" applyFont="1" applyFill="1" applyBorder="1" applyAlignment="1">
      <alignment horizontal="right" vertical="center" wrapText="1" readingOrder="1"/>
    </xf>
    <xf numFmtId="0" fontId="1" fillId="0" borderId="4" xfId="1" applyNumberFormat="1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164" fontId="8" fillId="0" borderId="2" xfId="1" applyNumberFormat="1" applyFont="1" applyFill="1" applyBorder="1" applyAlignment="1">
      <alignment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vertical="center" wrapText="1" readingOrder="1"/>
    </xf>
    <xf numFmtId="0" fontId="1" fillId="0" borderId="5" xfId="1" applyNumberFormat="1" applyFont="1" applyFill="1" applyBorder="1" applyAlignment="1">
      <alignment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tabSelected="1" workbookViewId="0">
      <selection activeCell="V8" sqref="V8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7.42578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3.7109375" style="16" customWidth="1"/>
  </cols>
  <sheetData>
    <row r="1" spans="1:20" ht="21" customHeight="1" x14ac:dyDescent="0.25">
      <c r="R1" s="13"/>
      <c r="T1" s="13" t="s">
        <v>66</v>
      </c>
    </row>
    <row r="2" spans="1:20" ht="62.25" customHeight="1" x14ac:dyDescent="0.25">
      <c r="A2" s="72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S2" s="18"/>
      <c r="T2" s="12" t="s">
        <v>67</v>
      </c>
    </row>
    <row r="3" spans="1:20" ht="17.100000000000001" customHeight="1" x14ac:dyDescent="0.25">
      <c r="A3" s="72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74" t="s">
        <v>0</v>
      </c>
      <c r="S3" s="57"/>
      <c r="T3" s="57"/>
    </row>
    <row r="4" spans="1:20" ht="17.100000000000001" customHeight="1" x14ac:dyDescent="0.25">
      <c r="A4" s="70" t="s">
        <v>0</v>
      </c>
      <c r="B4" s="57"/>
      <c r="C4" s="57"/>
      <c r="D4" s="75" t="s">
        <v>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70" t="s">
        <v>0</v>
      </c>
      <c r="T4" s="57"/>
    </row>
    <row r="5" spans="1:20" ht="17.100000000000001" customHeight="1" x14ac:dyDescent="0.25">
      <c r="A5" s="6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17.100000000000001" customHeight="1" x14ac:dyDescent="0.25">
      <c r="A6" s="72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ht="17.100000000000001" customHeight="1" x14ac:dyDescent="0.25">
      <c r="A7" s="70" t="s">
        <v>0</v>
      </c>
      <c r="B7" s="57"/>
      <c r="C7" s="57"/>
      <c r="D7" s="73" t="s">
        <v>3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70" t="s">
        <v>0</v>
      </c>
      <c r="T7" s="57"/>
    </row>
    <row r="8" spans="1:20" ht="17.100000000000001" customHeight="1" x14ac:dyDescent="0.25">
      <c r="A8" s="66" t="s">
        <v>4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 ht="15" customHeight="1" x14ac:dyDescent="0.25">
      <c r="A9" s="67" t="s">
        <v>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ht="15" customHeight="1" x14ac:dyDescent="0.25">
      <c r="A10" s="68" t="s">
        <v>5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0" ht="17.100000000000001" customHeight="1" x14ac:dyDescent="0.25">
      <c r="A11" s="69" t="s">
        <v>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20" x14ac:dyDescent="0.25">
      <c r="A12" s="70" t="s">
        <v>0</v>
      </c>
      <c r="B12" s="57"/>
      <c r="C12" s="57"/>
      <c r="D12" s="57"/>
      <c r="E12" s="57"/>
      <c r="F12" s="57"/>
      <c r="G12" s="57"/>
      <c r="H12" s="57"/>
      <c r="I12" s="71" t="s">
        <v>6</v>
      </c>
      <c r="J12" s="65"/>
      <c r="K12" s="2" t="s">
        <v>7</v>
      </c>
      <c r="L12" s="71" t="s">
        <v>8</v>
      </c>
      <c r="M12" s="65"/>
      <c r="N12" s="65"/>
      <c r="O12" s="70" t="s">
        <v>0</v>
      </c>
      <c r="P12" s="57"/>
      <c r="Q12" s="57"/>
      <c r="R12" s="57"/>
      <c r="S12" s="57"/>
      <c r="T12" s="5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0" t="s">
        <v>9</v>
      </c>
      <c r="B15" s="50" t="s">
        <v>10</v>
      </c>
      <c r="C15" s="50" t="s">
        <v>11</v>
      </c>
      <c r="D15" s="51"/>
      <c r="E15" s="50" t="s">
        <v>12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6"/>
      <c r="Q15" s="50" t="s">
        <v>13</v>
      </c>
      <c r="R15" s="64"/>
      <c r="S15" s="51"/>
      <c r="T15" s="47" t="s">
        <v>14</v>
      </c>
    </row>
    <row r="16" spans="1:20" ht="20.45" customHeight="1" x14ac:dyDescent="0.25">
      <c r="A16" s="58"/>
      <c r="B16" s="58"/>
      <c r="C16" s="52"/>
      <c r="D16" s="53"/>
      <c r="E16" s="50" t="s">
        <v>15</v>
      </c>
      <c r="F16" s="51"/>
      <c r="G16" s="50" t="s">
        <v>16</v>
      </c>
      <c r="H16" s="38"/>
      <c r="I16" s="36"/>
      <c r="J16" s="56" t="s">
        <v>17</v>
      </c>
      <c r="K16" s="57"/>
      <c r="L16" s="57"/>
      <c r="M16" s="57"/>
      <c r="N16" s="57"/>
      <c r="O16" s="57"/>
      <c r="P16" s="57"/>
      <c r="Q16" s="52"/>
      <c r="R16" s="57"/>
      <c r="S16" s="53"/>
      <c r="T16" s="48"/>
    </row>
    <row r="17" spans="1:20" ht="16.350000000000001" customHeight="1" x14ac:dyDescent="0.25">
      <c r="A17" s="58"/>
      <c r="B17" s="58"/>
      <c r="C17" s="52"/>
      <c r="D17" s="53"/>
      <c r="E17" s="52"/>
      <c r="F17" s="53"/>
      <c r="G17" s="50" t="s">
        <v>18</v>
      </c>
      <c r="H17" s="60" t="s">
        <v>0</v>
      </c>
      <c r="I17" s="38"/>
      <c r="J17" s="61" t="s">
        <v>19</v>
      </c>
      <c r="K17" s="62"/>
      <c r="L17" s="62"/>
      <c r="M17" s="62"/>
      <c r="N17" s="62"/>
      <c r="O17" s="62"/>
      <c r="P17" s="63"/>
      <c r="Q17" s="52"/>
      <c r="R17" s="57"/>
      <c r="S17" s="53"/>
      <c r="T17" s="48"/>
    </row>
    <row r="18" spans="1:20" ht="17.100000000000001" customHeight="1" x14ac:dyDescent="0.25">
      <c r="A18" s="58"/>
      <c r="B18" s="58"/>
      <c r="C18" s="52"/>
      <c r="D18" s="53"/>
      <c r="E18" s="52"/>
      <c r="F18" s="53"/>
      <c r="G18" s="58"/>
      <c r="H18" s="50" t="s">
        <v>20</v>
      </c>
      <c r="I18" s="51"/>
      <c r="J18" s="50" t="s">
        <v>21</v>
      </c>
      <c r="K18" s="38"/>
      <c r="L18" s="38"/>
      <c r="M18" s="38"/>
      <c r="N18" s="38"/>
      <c r="O18" s="38"/>
      <c r="P18" s="36"/>
      <c r="Q18" s="52"/>
      <c r="R18" s="57"/>
      <c r="S18" s="53"/>
      <c r="T18" s="48"/>
    </row>
    <row r="19" spans="1:20" ht="50.1" customHeight="1" x14ac:dyDescent="0.25">
      <c r="A19" s="59"/>
      <c r="B19" s="59"/>
      <c r="C19" s="54"/>
      <c r="D19" s="55"/>
      <c r="E19" s="54"/>
      <c r="F19" s="55"/>
      <c r="G19" s="59"/>
      <c r="H19" s="54"/>
      <c r="I19" s="55"/>
      <c r="J19" s="50" t="s">
        <v>20</v>
      </c>
      <c r="K19" s="38"/>
      <c r="L19" s="36"/>
      <c r="M19" s="3" t="s">
        <v>22</v>
      </c>
      <c r="N19" s="50" t="s">
        <v>23</v>
      </c>
      <c r="O19" s="36"/>
      <c r="P19" s="3" t="s">
        <v>24</v>
      </c>
      <c r="Q19" s="54"/>
      <c r="R19" s="65"/>
      <c r="S19" s="55"/>
      <c r="T19" s="49"/>
    </row>
    <row r="20" spans="1:20" x14ac:dyDescent="0.25">
      <c r="A20" s="4" t="s">
        <v>25</v>
      </c>
      <c r="B20" s="4" t="s">
        <v>26</v>
      </c>
      <c r="C20" s="46" t="s">
        <v>27</v>
      </c>
      <c r="D20" s="36"/>
      <c r="E20" s="46" t="s">
        <v>28</v>
      </c>
      <c r="F20" s="36"/>
      <c r="G20" s="4" t="s">
        <v>29</v>
      </c>
      <c r="H20" s="46" t="s">
        <v>30</v>
      </c>
      <c r="I20" s="36"/>
      <c r="J20" s="46" t="s">
        <v>31</v>
      </c>
      <c r="K20" s="38"/>
      <c r="L20" s="36"/>
      <c r="M20" s="4" t="s">
        <v>32</v>
      </c>
      <c r="N20" s="46" t="s">
        <v>33</v>
      </c>
      <c r="O20" s="36"/>
      <c r="P20" s="4" t="s">
        <v>34</v>
      </c>
      <c r="Q20" s="46" t="s">
        <v>35</v>
      </c>
      <c r="R20" s="38"/>
      <c r="S20" s="36"/>
      <c r="T20" s="14" t="s">
        <v>36</v>
      </c>
    </row>
    <row r="21" spans="1:20" ht="36.75" customHeight="1" x14ac:dyDescent="0.25">
      <c r="A21" s="28" t="s">
        <v>37</v>
      </c>
      <c r="B21" s="10" t="s">
        <v>38</v>
      </c>
      <c r="C21" s="35" t="s">
        <v>39</v>
      </c>
      <c r="D21" s="36"/>
      <c r="E21" s="20"/>
      <c r="F21" s="21">
        <f>G21+M21</f>
        <v>163238.07</v>
      </c>
      <c r="G21" s="20">
        <v>108939.91</v>
      </c>
      <c r="H21" s="34">
        <v>0</v>
      </c>
      <c r="I21" s="31"/>
      <c r="J21" s="34">
        <v>0</v>
      </c>
      <c r="K21" s="33"/>
      <c r="L21" s="31"/>
      <c r="M21" s="20">
        <v>54298.16</v>
      </c>
      <c r="N21" s="34">
        <v>0</v>
      </c>
      <c r="O21" s="31"/>
      <c r="P21" s="20">
        <v>0</v>
      </c>
      <c r="Q21" s="32">
        <v>42737</v>
      </c>
      <c r="R21" s="33"/>
      <c r="S21" s="31"/>
      <c r="T21" s="19" t="s">
        <v>40</v>
      </c>
    </row>
    <row r="22" spans="1:20" ht="90.75" customHeight="1" x14ac:dyDescent="0.25">
      <c r="A22" s="29" t="s">
        <v>41</v>
      </c>
      <c r="B22" s="27" t="s">
        <v>42</v>
      </c>
      <c r="C22" s="44" t="s">
        <v>43</v>
      </c>
      <c r="D22" s="45"/>
      <c r="E22" s="34">
        <v>148350.12</v>
      </c>
      <c r="F22" s="31"/>
      <c r="G22" s="20">
        <v>126097.60000000001</v>
      </c>
      <c r="H22" s="34">
        <v>0</v>
      </c>
      <c r="I22" s="31"/>
      <c r="J22" s="34">
        <v>0</v>
      </c>
      <c r="K22" s="33"/>
      <c r="L22" s="31"/>
      <c r="M22" s="20">
        <v>22252.52</v>
      </c>
      <c r="N22" s="34">
        <v>0</v>
      </c>
      <c r="O22" s="31"/>
      <c r="P22" s="20">
        <v>0</v>
      </c>
      <c r="Q22" s="32">
        <v>42720</v>
      </c>
      <c r="R22" s="33"/>
      <c r="S22" s="31"/>
      <c r="T22" s="19" t="s">
        <v>44</v>
      </c>
    </row>
    <row r="23" spans="1:20" ht="36" customHeight="1" x14ac:dyDescent="0.25">
      <c r="A23" s="28" t="s">
        <v>45</v>
      </c>
      <c r="B23" s="5" t="s">
        <v>46</v>
      </c>
      <c r="C23" s="35" t="s">
        <v>47</v>
      </c>
      <c r="D23" s="36"/>
      <c r="E23" s="34">
        <v>187778.82</v>
      </c>
      <c r="F23" s="31"/>
      <c r="G23" s="20">
        <v>159612</v>
      </c>
      <c r="H23" s="34">
        <v>0</v>
      </c>
      <c r="I23" s="31"/>
      <c r="J23" s="34">
        <v>0</v>
      </c>
      <c r="K23" s="33"/>
      <c r="L23" s="31"/>
      <c r="M23" s="20">
        <v>28166.82</v>
      </c>
      <c r="N23" s="34">
        <v>0</v>
      </c>
      <c r="O23" s="31"/>
      <c r="P23" s="20">
        <v>0</v>
      </c>
      <c r="Q23" s="32">
        <v>42737</v>
      </c>
      <c r="R23" s="33"/>
      <c r="S23" s="31"/>
      <c r="T23" s="19" t="s">
        <v>48</v>
      </c>
    </row>
    <row r="24" spans="1:20" ht="59.25" customHeight="1" x14ac:dyDescent="0.25">
      <c r="A24" s="28" t="s">
        <v>49</v>
      </c>
      <c r="B24" s="5" t="s">
        <v>50</v>
      </c>
      <c r="C24" s="35" t="s">
        <v>51</v>
      </c>
      <c r="D24" s="36"/>
      <c r="E24" s="34">
        <v>131692.32</v>
      </c>
      <c r="F24" s="31"/>
      <c r="G24" s="20">
        <v>111938.46</v>
      </c>
      <c r="H24" s="34">
        <v>0</v>
      </c>
      <c r="I24" s="31"/>
      <c r="J24" s="34">
        <v>0</v>
      </c>
      <c r="K24" s="33"/>
      <c r="L24" s="31"/>
      <c r="M24" s="20">
        <v>19753.86</v>
      </c>
      <c r="N24" s="34">
        <v>0</v>
      </c>
      <c r="O24" s="31"/>
      <c r="P24" s="20">
        <v>0</v>
      </c>
      <c r="Q24" s="32">
        <v>42720</v>
      </c>
      <c r="R24" s="33"/>
      <c r="S24" s="31"/>
      <c r="T24" s="19" t="s">
        <v>48</v>
      </c>
    </row>
    <row r="25" spans="1:20" ht="47.25" customHeight="1" x14ac:dyDescent="0.25">
      <c r="A25" s="28" t="s">
        <v>52</v>
      </c>
      <c r="B25" s="5" t="s">
        <v>53</v>
      </c>
      <c r="C25" s="35" t="s">
        <v>54</v>
      </c>
      <c r="D25" s="36"/>
      <c r="E25" s="34">
        <v>419607.67</v>
      </c>
      <c r="F25" s="31"/>
      <c r="G25" s="20">
        <v>208131.4</v>
      </c>
      <c r="H25" s="34">
        <v>0</v>
      </c>
      <c r="I25" s="31"/>
      <c r="J25" s="34">
        <v>0</v>
      </c>
      <c r="K25" s="33"/>
      <c r="L25" s="31"/>
      <c r="M25" s="20">
        <v>211476.27</v>
      </c>
      <c r="N25" s="34">
        <v>0</v>
      </c>
      <c r="O25" s="31"/>
      <c r="P25" s="20">
        <v>0</v>
      </c>
      <c r="Q25" s="32">
        <v>42795</v>
      </c>
      <c r="R25" s="33"/>
      <c r="S25" s="31"/>
      <c r="T25" s="19" t="s">
        <v>55</v>
      </c>
    </row>
    <row r="26" spans="1:20" ht="34.5" customHeight="1" x14ac:dyDescent="0.25">
      <c r="A26" s="28" t="s">
        <v>56</v>
      </c>
      <c r="B26" s="10" t="s">
        <v>57</v>
      </c>
      <c r="C26" s="35" t="s">
        <v>58</v>
      </c>
      <c r="D26" s="36"/>
      <c r="E26" s="20"/>
      <c r="F26" s="21">
        <f>G26+M26</f>
        <v>740891.74</v>
      </c>
      <c r="G26" s="20">
        <v>629274.53</v>
      </c>
      <c r="H26" s="34">
        <v>0</v>
      </c>
      <c r="I26" s="31"/>
      <c r="J26" s="34">
        <v>0</v>
      </c>
      <c r="K26" s="33"/>
      <c r="L26" s="31"/>
      <c r="M26" s="22">
        <v>111617.21</v>
      </c>
      <c r="N26" s="34">
        <v>0</v>
      </c>
      <c r="O26" s="31"/>
      <c r="P26" s="20">
        <v>0</v>
      </c>
      <c r="Q26" s="32">
        <v>43069</v>
      </c>
      <c r="R26" s="33"/>
      <c r="S26" s="31"/>
      <c r="T26" s="19" t="s">
        <v>59</v>
      </c>
    </row>
    <row r="27" spans="1:20" ht="60" customHeight="1" thickBot="1" x14ac:dyDescent="0.3">
      <c r="A27" s="28" t="s">
        <v>60</v>
      </c>
      <c r="B27" s="10" t="s">
        <v>61</v>
      </c>
      <c r="C27" s="35" t="s">
        <v>62</v>
      </c>
      <c r="D27" s="36"/>
      <c r="E27" s="23"/>
      <c r="F27" s="24">
        <f>G27+M27</f>
        <v>549684.56000000006</v>
      </c>
      <c r="G27" s="25">
        <v>285784.81</v>
      </c>
      <c r="H27" s="34">
        <v>0</v>
      </c>
      <c r="I27" s="31"/>
      <c r="J27" s="34">
        <v>0</v>
      </c>
      <c r="K27" s="33"/>
      <c r="L27" s="33"/>
      <c r="M27" s="26">
        <v>263899.75</v>
      </c>
      <c r="N27" s="30">
        <v>0</v>
      </c>
      <c r="O27" s="31"/>
      <c r="P27" s="20">
        <v>0</v>
      </c>
      <c r="Q27" s="32">
        <v>43359</v>
      </c>
      <c r="R27" s="33"/>
      <c r="S27" s="31"/>
      <c r="T27" s="19" t="s">
        <v>63</v>
      </c>
    </row>
    <row r="28" spans="1:20" x14ac:dyDescent="0.25">
      <c r="A28" s="41" t="s">
        <v>64</v>
      </c>
      <c r="B28" s="42"/>
      <c r="C28" s="42"/>
      <c r="D28" s="42"/>
      <c r="E28" s="43"/>
      <c r="F28" s="6">
        <f>F21+E22+E23+E24+E25+F26+F27</f>
        <v>2341243.2999999998</v>
      </c>
      <c r="G28" s="7">
        <f>G21+G22+G23+G24+G25+G26+G27</f>
        <v>1629778.71</v>
      </c>
      <c r="H28" s="37">
        <v>0</v>
      </c>
      <c r="I28" s="36"/>
      <c r="J28" s="37">
        <v>0</v>
      </c>
      <c r="K28" s="38"/>
      <c r="L28" s="36"/>
      <c r="M28" s="8">
        <f>M21+M22+M23+M24+M25+M26+M27</f>
        <v>711464.59000000008</v>
      </c>
      <c r="N28" s="30">
        <v>0</v>
      </c>
      <c r="O28" s="31"/>
      <c r="P28" s="20">
        <v>0</v>
      </c>
      <c r="Q28" s="9"/>
      <c r="R28" s="1"/>
      <c r="S28" s="1"/>
      <c r="T28" s="17"/>
    </row>
    <row r="29" spans="1:20" ht="16.899999999999999" customHeight="1" x14ac:dyDescent="0.25">
      <c r="A29" s="39" t="s">
        <v>65</v>
      </c>
      <c r="B29" s="38"/>
      <c r="C29" s="38"/>
      <c r="D29" s="38"/>
      <c r="E29" s="38"/>
      <c r="F29" s="36"/>
      <c r="G29" s="40">
        <v>1637313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6"/>
    </row>
    <row r="30" spans="1:20" ht="33.6" customHeight="1" x14ac:dyDescent="0.25">
      <c r="G30" s="15"/>
    </row>
    <row r="31" spans="1:20" ht="36.75" customHeight="1" x14ac:dyDescent="0.25">
      <c r="G31" s="11"/>
    </row>
    <row r="32" spans="1:20" x14ac:dyDescent="0.25">
      <c r="G32" s="11"/>
    </row>
  </sheetData>
  <mergeCells count="86"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N21:O21"/>
    <mergeCell ref="Q21:S21"/>
    <mergeCell ref="A29:F29"/>
    <mergeCell ref="G29:T29"/>
    <mergeCell ref="A28:E28"/>
    <mergeCell ref="N28:O28"/>
    <mergeCell ref="C26:D26"/>
    <mergeCell ref="Q26:S26"/>
    <mergeCell ref="N26:O26"/>
    <mergeCell ref="Q24:S24"/>
    <mergeCell ref="C25:D25"/>
    <mergeCell ref="E25:F25"/>
    <mergeCell ref="H25:I25"/>
    <mergeCell ref="J25:L25"/>
    <mergeCell ref="N25:O25"/>
    <mergeCell ref="Q25:S25"/>
    <mergeCell ref="C27:D27"/>
    <mergeCell ref="H28:I28"/>
    <mergeCell ref="J28:L28"/>
    <mergeCell ref="C21:D21"/>
    <mergeCell ref="H21:I21"/>
    <mergeCell ref="J21:L21"/>
    <mergeCell ref="C24:D24"/>
    <mergeCell ref="E24:F24"/>
    <mergeCell ref="H24:I24"/>
    <mergeCell ref="J24:L24"/>
    <mergeCell ref="N27:O27"/>
    <mergeCell ref="Q27:S27"/>
    <mergeCell ref="H27:I27"/>
    <mergeCell ref="J27:L27"/>
    <mergeCell ref="H26:I26"/>
    <mergeCell ref="J26:L26"/>
  </mergeCells>
  <pageMargins left="0.39370078740157499" right="0.39370078740157499" top="0.39370078740157499" bottom="0.85177795275590595" header="0.39370078740157499" footer="0.39370078740157499"/>
  <pageSetup paperSize="9" scale="63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2022-02-07T14:07:44Z</cp:lastPrinted>
  <dcterms:created xsi:type="dcterms:W3CDTF">2021-09-08T12:49:16Z</dcterms:created>
  <dcterms:modified xsi:type="dcterms:W3CDTF">2022-02-21T09:21:44Z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