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H28" i="1"/>
  <c r="F28" i="1" s="1"/>
  <c r="G28" i="1"/>
  <c r="F22" i="1"/>
</calcChain>
</file>

<file path=xl/sharedStrings.xml><?xml version="1.0" encoding="utf-8"?>
<sst xmlns="http://schemas.openxmlformats.org/spreadsheetml/2006/main" count="70" uniqueCount="51">
  <si>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</si>
  <si>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</si>
  <si>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</si>
  <si>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</si>
  <si>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</si>
  <si>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</si>
  <si>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2018-01-29</t>
  </si>
  <si>
    <t>Nr.</t>
  </si>
  <si>
    <t>08.4.2-ESFA-R-630-61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</si>
  <si>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</si>
  <si>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</si>
  <si>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</si>
  <si>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</si>
  <si>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</si>
  <si>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</si>
  <si>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</si>
  <si>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</si>
  <si>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</si>
  <si>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</si>
  <si>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</si>
  <si>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</si>
  <si>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</si>
  <si>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</si>
  <si>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</si>
  <si>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</si>
  <si>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1.</t>
  </si>
  <si>
    <t>Akmenės rajono savivaldybės visuomenės sveikatos biuras</t>
  </si>
  <si>
    <t>Akmenės rajono savivaldybės gyventojų sveikatos saugojimas ir stiprinimas, ligų prevencija</t>
  </si>
  <si>
    <t>Projekto parengtumo reikalavimai nėra taikomi (PFSA 31 p.).</t>
  </si>
  <si>
    <t>2.</t>
  </si>
  <si>
    <t>Joniškio rajono savivaldybės visuomenės sveikatos biuras</t>
  </si>
  <si>
    <t>Joniškio rajono gyventojų sveikatos stiprinimas ir ligų prevencijos vykdymas</t>
  </si>
  <si>
    <t>3.</t>
  </si>
  <si>
    <t>Kelmės rajono savivaldybės visuomenės sveikatos biuras</t>
  </si>
  <si>
    <t>Gyventojų sveikatos stiprinimas</t>
  </si>
  <si>
    <t>4.</t>
  </si>
  <si>
    <t>Pakruojo rajono savivaldybės visuomenės sveikatos biuras</t>
  </si>
  <si>
    <t>Sveikos gyvensenos skatinimas Pakruojo rajone</t>
  </si>
  <si>
    <t>5.</t>
  </si>
  <si>
    <t>Radviliškio rajono visuomenės sveikatos biuras</t>
  </si>
  <si>
    <t>Sveikos gyvensenos skatinimas Radviliškio rajone</t>
  </si>
  <si>
    <t>6.</t>
  </si>
  <si>
    <t>Šiaulių miesto savivaldybės visuomenės sveikatos biuras</t>
  </si>
  <si>
    <t>Sveikos gyvensenos skatinimas Šiaulių mieste</t>
  </si>
  <si>
    <t>7.</t>
  </si>
  <si>
    <t>Šiaulių rajono savivaldybės visuomenės sveikatos biuras</t>
  </si>
  <si>
    <t>Sveikos gyvensenos skatinimas Šiaulių rajone</t>
  </si>
  <si>
    <t>IŠ VISO:</t>
  </si>
  <si>
    <t>Regionui numatytas ES struktūrinių fondų lėšų limitas:</t>
  </si>
  <si>
    <t xml:space="preserve">Projektas </t>
  </si>
  <si>
    <t xml:space="preserve">PATVIRTINTA:
Šiaulių regiono plėtros tarybos 2018 m. sausio 29 d. sprendimu Nr. 51/5S-9
Šiaulių regiono plėtros tarybos 2022 m.vasario 15 d. sprendimo Nr. ŠR/TS-14  redakcija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</si>
</sst>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2" xfId="0" applyNumberFormat="1" applyFont="1" applyFill="1" applyBorder="1" applyAlignment="1">
      <alignment horizontal="center"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17" xfId="0" applyNumberFormat="1" applyFont="1" applyFill="1" applyBorder="1" applyAlignment="1">
      <alignment vertical="top" wrapText="1" readingOrder="1"/>
    </xf>
    <xf numFmtId="4" fontId="10" fillId="0" borderId="5" xfId="0" applyNumberFormat="1" applyFont="1" applyFill="1" applyBorder="1" applyAlignment="1">
      <alignment vertical="top" wrapText="1"/>
    </xf>
    <xf numFmtId="164" fontId="8" fillId="0" borderId="17" xfId="0" applyNumberFormat="1" applyFont="1" applyFill="1" applyBorder="1" applyAlignment="1">
      <alignment vertical="top" wrapText="1" readingOrder="1"/>
    </xf>
    <xf numFmtId="164" fontId="9" fillId="0" borderId="18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 vertical="top" wrapText="1" readingOrder="1"/>
    </xf>
    <xf numFmtId="0" fontId="8" fillId="0" borderId="2" xfId="0" applyNumberFormat="1" applyFont="1" applyFill="1" applyBorder="1" applyAlignment="1">
      <alignment horizontal="left" vertical="top" wrapText="1" readingOrder="1"/>
    </xf>
    <xf numFmtId="0" fontId="8" fillId="0" borderId="17" xfId="0" applyNumberFormat="1" applyFont="1" applyFill="1" applyBorder="1" applyAlignment="1">
      <alignment horizontal="left" vertical="top" wrapText="1" readingOrder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vertical="center" wrapText="1" readingOrder="1"/>
    </xf>
    <xf numFmtId="0" fontId="10" fillId="0" borderId="8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8" fillId="0" borderId="15" xfId="0" applyNumberFormat="1" applyFont="1" applyFill="1" applyBorder="1" applyAlignment="1">
      <alignment horizontal="center" vertical="center" wrapText="1" readingOrder="1"/>
    </xf>
    <xf numFmtId="0" fontId="8" fillId="0" borderId="16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1" fillId="2" borderId="7" xfId="0" applyNumberFormat="1" applyFont="1" applyFill="1" applyBorder="1" applyAlignment="1">
      <alignment horizontal="left" vertical="top" wrapText="1"/>
    </xf>
    <xf numFmtId="0" fontId="1" fillId="2" borderId="14" xfId="0" applyNumberFormat="1" applyFont="1" applyFill="1" applyBorder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164" fontId="8" fillId="0" borderId="10" xfId="0" applyNumberFormat="1" applyFont="1" applyFill="1" applyBorder="1" applyAlignment="1">
      <alignment horizontal="right" vertical="top" wrapText="1" readingOrder="1"/>
    </xf>
    <xf numFmtId="164" fontId="8" fillId="0" borderId="5" xfId="0" applyNumberFormat="1" applyFont="1" applyFill="1" applyBorder="1" applyAlignment="1">
      <alignment horizontal="right" vertical="top" wrapText="1" readingOrder="1"/>
    </xf>
    <xf numFmtId="0" fontId="8" fillId="0" borderId="18" xfId="0" applyNumberFormat="1" applyFont="1" applyFill="1" applyBorder="1" applyAlignment="1">
      <alignment horizontal="right" vertical="top" wrapText="1" readingOrder="1"/>
    </xf>
    <xf numFmtId="0" fontId="1" fillId="0" borderId="18" xfId="0" applyNumberFormat="1" applyFont="1" applyFill="1" applyBorder="1" applyAlignment="1">
      <alignment vertical="top" wrapText="1"/>
    </xf>
    <xf numFmtId="166" fontId="8" fillId="0" borderId="18" xfId="0" applyNumberFormat="1" applyFont="1" applyFill="1" applyBorder="1" applyAlignment="1">
      <alignment horizontal="left" vertical="top" wrapText="1" readingOrder="1"/>
    </xf>
    <xf numFmtId="2" fontId="13" fillId="0" borderId="18" xfId="0" applyNumberFormat="1" applyFont="1" applyFill="1" applyBorder="1" applyAlignment="1">
      <alignment horizontal="right" vertical="top" wrapText="1"/>
    </xf>
    <xf numFmtId="0" fontId="9" fillId="0" borderId="19" xfId="0" applyNumberFormat="1" applyFont="1" applyFill="1" applyBorder="1" applyAlignment="1">
      <alignment horizontal="center" vertical="top" wrapText="1" readingOrder="1"/>
    </xf>
    <xf numFmtId="0" fontId="9" fillId="0" borderId="21" xfId="0" applyNumberFormat="1" applyFont="1" applyFill="1" applyBorder="1" applyAlignment="1">
      <alignment horizontal="center" vertical="top" wrapText="1" readingOrder="1"/>
    </xf>
    <xf numFmtId="0" fontId="9" fillId="0" borderId="20" xfId="0" applyNumberFormat="1" applyFont="1" applyFill="1" applyBorder="1" applyAlignment="1">
      <alignment horizontal="center" vertical="top" wrapText="1" readingOrder="1"/>
    </xf>
    <xf numFmtId="0" fontId="9" fillId="0" borderId="18" xfId="0" applyNumberFormat="1" applyFont="1" applyFill="1" applyBorder="1" applyAlignment="1">
      <alignment horizontal="right" vertical="top" wrapText="1" readingOrder="1"/>
    </xf>
    <xf numFmtId="0" fontId="12" fillId="0" borderId="18" xfId="0" applyNumberFormat="1" applyFont="1" applyFill="1" applyBorder="1" applyAlignment="1">
      <alignment vertical="top" wrapText="1"/>
    </xf>
    <xf numFmtId="4" fontId="13" fillId="0" borderId="18" xfId="0" applyNumberFormat="1" applyFont="1" applyFill="1" applyBorder="1" applyAlignment="1">
      <alignment horizontal="right" vertical="top" wrapText="1"/>
    </xf>
    <xf numFmtId="0" fontId="8" fillId="0" borderId="17" xfId="0" applyNumberFormat="1" applyFont="1" applyFill="1" applyBorder="1" applyAlignment="1">
      <alignment vertical="top" wrapText="1" readingOrder="1"/>
    </xf>
    <xf numFmtId="164" fontId="8" fillId="0" borderId="17" xfId="0" applyNumberFormat="1" applyFont="1" applyFill="1" applyBorder="1" applyAlignment="1">
      <alignment vertical="top" wrapText="1" readingOrder="1"/>
    </xf>
    <xf numFmtId="165" fontId="8" fillId="0" borderId="17" xfId="0" applyNumberFormat="1" applyFont="1" applyFill="1" applyBorder="1" applyAlignment="1">
      <alignment horizontal="right"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showGridLines="0" tabSelected="1" workbookViewId="0">
      <selection activeCell="A2" sqref="A2:Q2"/>
    </sheetView>
  </sheetViews>
  <sheetFormatPr defaultRowHeight="15" x14ac:dyDescent="0.25"/>
  <cols>
    <col min="1" max="1" width="5.5703125" style="22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style="14" customWidth="1"/>
    <col min="21" max="21" width="12.42578125" customWidth="1"/>
  </cols>
  <sheetData>
    <row r="1" spans="1:20" ht="11.45" customHeight="1" x14ac:dyDescent="0.25">
      <c r="R1" s="20" t="s">
        <v>49</v>
      </c>
      <c r="S1" s="20"/>
      <c r="T1" s="21"/>
    </row>
    <row r="2" spans="1:20" ht="62.25" customHeight="1" x14ac:dyDescent="0.25">
      <c r="A2" s="36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8" t="s">
        <v>50</v>
      </c>
      <c r="S2" s="29"/>
      <c r="T2" s="29"/>
    </row>
    <row r="3" spans="1:20" ht="17.100000000000001" customHeight="1" x14ac:dyDescent="0.25">
      <c r="A3" s="36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8" t="s">
        <v>0</v>
      </c>
      <c r="S3" s="29"/>
      <c r="T3" s="29"/>
    </row>
    <row r="4" spans="1:20" ht="17.100000000000001" customHeight="1" x14ac:dyDescent="0.25">
      <c r="A4" s="33" t="s">
        <v>0</v>
      </c>
      <c r="B4" s="29"/>
      <c r="C4" s="29"/>
      <c r="D4" s="39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3" t="s">
        <v>0</v>
      </c>
      <c r="T4" s="29"/>
    </row>
    <row r="5" spans="1:20" ht="17.100000000000001" customHeight="1" x14ac:dyDescent="0.25">
      <c r="A5" s="28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7.100000000000001" customHeight="1" x14ac:dyDescent="0.25">
      <c r="A6" s="36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100000000000001" customHeight="1" x14ac:dyDescent="0.25">
      <c r="A7" s="33" t="s">
        <v>0</v>
      </c>
      <c r="B7" s="29"/>
      <c r="C7" s="29"/>
      <c r="D7" s="37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3" t="s">
        <v>0</v>
      </c>
      <c r="T7" s="29"/>
    </row>
    <row r="8" spans="1:20" ht="17.100000000000001" customHeight="1" x14ac:dyDescent="0.25">
      <c r="A8" s="28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15" customHeight="1" x14ac:dyDescent="0.25">
      <c r="A9" s="30" t="s">
        <v>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15" customHeight="1" x14ac:dyDescent="0.25">
      <c r="A10" s="31" t="s">
        <v>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7.100000000000001" customHeight="1" x14ac:dyDescent="0.25">
      <c r="A11" s="32" t="s">
        <v>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x14ac:dyDescent="0.25">
      <c r="A12" s="33" t="s">
        <v>0</v>
      </c>
      <c r="B12" s="29"/>
      <c r="C12" s="29"/>
      <c r="D12" s="29"/>
      <c r="E12" s="29"/>
      <c r="F12" s="29"/>
      <c r="G12" s="29"/>
      <c r="H12" s="29"/>
      <c r="I12" s="34" t="s">
        <v>6</v>
      </c>
      <c r="J12" s="35"/>
      <c r="K12" s="1" t="s">
        <v>7</v>
      </c>
      <c r="L12" s="34" t="s">
        <v>8</v>
      </c>
      <c r="M12" s="35"/>
      <c r="N12" s="35"/>
      <c r="O12" s="33" t="s">
        <v>0</v>
      </c>
      <c r="P12" s="29"/>
      <c r="Q12" s="29"/>
      <c r="R12" s="29"/>
      <c r="S12" s="29"/>
      <c r="T12" s="29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0" t="s">
        <v>9</v>
      </c>
      <c r="B15" s="43" t="s">
        <v>10</v>
      </c>
      <c r="C15" s="43" t="s">
        <v>11</v>
      </c>
      <c r="D15" s="46"/>
      <c r="E15" s="43" t="s">
        <v>12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43" t="s">
        <v>13</v>
      </c>
      <c r="R15" s="57"/>
      <c r="S15" s="46"/>
      <c r="T15" s="58" t="s">
        <v>14</v>
      </c>
    </row>
    <row r="16" spans="1:20" ht="20.45" customHeight="1" x14ac:dyDescent="0.25">
      <c r="A16" s="41"/>
      <c r="B16" s="44"/>
      <c r="C16" s="47"/>
      <c r="D16" s="48"/>
      <c r="E16" s="43" t="s">
        <v>15</v>
      </c>
      <c r="F16" s="46"/>
      <c r="G16" s="43" t="s">
        <v>16</v>
      </c>
      <c r="H16" s="51"/>
      <c r="I16" s="52"/>
      <c r="J16" s="61" t="s">
        <v>17</v>
      </c>
      <c r="K16" s="29"/>
      <c r="L16" s="29"/>
      <c r="M16" s="29"/>
      <c r="N16" s="29"/>
      <c r="O16" s="29"/>
      <c r="P16" s="29"/>
      <c r="Q16" s="47"/>
      <c r="R16" s="29"/>
      <c r="S16" s="48"/>
      <c r="T16" s="59"/>
    </row>
    <row r="17" spans="1:21" ht="16.350000000000001" customHeight="1" x14ac:dyDescent="0.25">
      <c r="A17" s="41"/>
      <c r="B17" s="44"/>
      <c r="C17" s="47"/>
      <c r="D17" s="48"/>
      <c r="E17" s="47"/>
      <c r="F17" s="48"/>
      <c r="G17" s="43" t="s">
        <v>18</v>
      </c>
      <c r="H17" s="62" t="s">
        <v>0</v>
      </c>
      <c r="I17" s="51"/>
      <c r="J17" s="63" t="s">
        <v>19</v>
      </c>
      <c r="K17" s="64"/>
      <c r="L17" s="64"/>
      <c r="M17" s="64"/>
      <c r="N17" s="64"/>
      <c r="O17" s="64"/>
      <c r="P17" s="65"/>
      <c r="Q17" s="47"/>
      <c r="R17" s="29"/>
      <c r="S17" s="48"/>
      <c r="T17" s="59"/>
    </row>
    <row r="18" spans="1:21" ht="17.100000000000001" customHeight="1" x14ac:dyDescent="0.25">
      <c r="A18" s="41"/>
      <c r="B18" s="44"/>
      <c r="C18" s="47"/>
      <c r="D18" s="48"/>
      <c r="E18" s="47"/>
      <c r="F18" s="48"/>
      <c r="G18" s="44"/>
      <c r="H18" s="43" t="s">
        <v>20</v>
      </c>
      <c r="I18" s="46"/>
      <c r="J18" s="43" t="s">
        <v>21</v>
      </c>
      <c r="K18" s="51"/>
      <c r="L18" s="51"/>
      <c r="M18" s="51"/>
      <c r="N18" s="51"/>
      <c r="O18" s="51"/>
      <c r="P18" s="52"/>
      <c r="Q18" s="47"/>
      <c r="R18" s="29"/>
      <c r="S18" s="48"/>
      <c r="T18" s="59"/>
    </row>
    <row r="19" spans="1:21" ht="50.1" customHeight="1" x14ac:dyDescent="0.25">
      <c r="A19" s="42"/>
      <c r="B19" s="45"/>
      <c r="C19" s="49"/>
      <c r="D19" s="50"/>
      <c r="E19" s="49"/>
      <c r="F19" s="50"/>
      <c r="G19" s="45"/>
      <c r="H19" s="49"/>
      <c r="I19" s="50"/>
      <c r="J19" s="43" t="s">
        <v>20</v>
      </c>
      <c r="K19" s="51"/>
      <c r="L19" s="52"/>
      <c r="M19" s="2" t="s">
        <v>22</v>
      </c>
      <c r="N19" s="43" t="s">
        <v>23</v>
      </c>
      <c r="O19" s="52"/>
      <c r="P19" s="2" t="s">
        <v>24</v>
      </c>
      <c r="Q19" s="49"/>
      <c r="R19" s="35"/>
      <c r="S19" s="50"/>
      <c r="T19" s="60"/>
    </row>
    <row r="20" spans="1:21" x14ac:dyDescent="0.25">
      <c r="A20" s="23">
        <v>1</v>
      </c>
      <c r="B20" s="7">
        <v>4</v>
      </c>
      <c r="C20" s="66">
        <v>5</v>
      </c>
      <c r="D20" s="52"/>
      <c r="E20" s="66">
        <v>6</v>
      </c>
      <c r="F20" s="52"/>
      <c r="G20" s="3">
        <v>7</v>
      </c>
      <c r="H20" s="66">
        <v>8</v>
      </c>
      <c r="I20" s="52"/>
      <c r="J20" s="66">
        <v>9</v>
      </c>
      <c r="K20" s="51"/>
      <c r="L20" s="52"/>
      <c r="M20" s="3">
        <v>10</v>
      </c>
      <c r="N20" s="66">
        <v>11</v>
      </c>
      <c r="O20" s="52"/>
      <c r="P20" s="3">
        <v>12</v>
      </c>
      <c r="Q20" s="66">
        <v>13</v>
      </c>
      <c r="R20" s="51"/>
      <c r="S20" s="52"/>
      <c r="T20" s="15">
        <v>14</v>
      </c>
    </row>
    <row r="21" spans="1:21" ht="54.75" customHeight="1" x14ac:dyDescent="0.25">
      <c r="A21" s="24" t="s">
        <v>25</v>
      </c>
      <c r="B21" s="4" t="s">
        <v>26</v>
      </c>
      <c r="C21" s="53" t="s">
        <v>27</v>
      </c>
      <c r="D21" s="52"/>
      <c r="E21" s="54">
        <v>174498.1</v>
      </c>
      <c r="F21" s="52"/>
      <c r="G21" s="5">
        <v>148323.38</v>
      </c>
      <c r="H21" s="54">
        <v>13087.36</v>
      </c>
      <c r="I21" s="52"/>
      <c r="J21" s="54">
        <v>0</v>
      </c>
      <c r="K21" s="51"/>
      <c r="L21" s="52"/>
      <c r="M21" s="5">
        <v>13087.36</v>
      </c>
      <c r="N21" s="54">
        <v>0</v>
      </c>
      <c r="O21" s="52"/>
      <c r="P21" s="5">
        <v>0</v>
      </c>
      <c r="Q21" s="67">
        <v>43220</v>
      </c>
      <c r="R21" s="51"/>
      <c r="S21" s="52"/>
      <c r="T21" s="16" t="s">
        <v>28</v>
      </c>
    </row>
    <row r="22" spans="1:21" s="6" customFormat="1" ht="44.25" customHeight="1" x14ac:dyDescent="0.25">
      <c r="A22" s="25" t="s">
        <v>29</v>
      </c>
      <c r="B22" s="26" t="s">
        <v>30</v>
      </c>
      <c r="C22" s="55" t="s">
        <v>31</v>
      </c>
      <c r="D22" s="56"/>
      <c r="E22" s="8"/>
      <c r="F22" s="11">
        <f>G22+H22+M22</f>
        <v>143416.17000000001</v>
      </c>
      <c r="G22" s="8">
        <v>121903.75</v>
      </c>
      <c r="H22" s="68">
        <v>10756.2</v>
      </c>
      <c r="I22" s="69"/>
      <c r="J22" s="54">
        <v>0</v>
      </c>
      <c r="K22" s="51"/>
      <c r="L22" s="52"/>
      <c r="M22" s="8">
        <v>10756.22</v>
      </c>
      <c r="N22" s="54">
        <v>0</v>
      </c>
      <c r="O22" s="52"/>
      <c r="P22" s="8">
        <v>0</v>
      </c>
      <c r="Q22" s="67">
        <v>43189</v>
      </c>
      <c r="R22" s="51"/>
      <c r="S22" s="52"/>
      <c r="T22" s="16" t="s">
        <v>28</v>
      </c>
      <c r="U22" s="27"/>
    </row>
    <row r="23" spans="1:21" ht="48" customHeight="1" x14ac:dyDescent="0.25">
      <c r="A23" s="24" t="s">
        <v>32</v>
      </c>
      <c r="B23" s="4" t="s">
        <v>33</v>
      </c>
      <c r="C23" s="53" t="s">
        <v>34</v>
      </c>
      <c r="D23" s="52"/>
      <c r="E23" s="54">
        <v>208415.89</v>
      </c>
      <c r="F23" s="52"/>
      <c r="G23" s="5">
        <v>177153.5</v>
      </c>
      <c r="H23" s="54">
        <v>15631.19</v>
      </c>
      <c r="I23" s="52"/>
      <c r="J23" s="54">
        <v>0</v>
      </c>
      <c r="K23" s="51"/>
      <c r="L23" s="52"/>
      <c r="M23" s="5">
        <v>15631.2</v>
      </c>
      <c r="N23" s="54">
        <v>0</v>
      </c>
      <c r="O23" s="52"/>
      <c r="P23" s="5">
        <v>0</v>
      </c>
      <c r="Q23" s="67">
        <v>43189</v>
      </c>
      <c r="R23" s="51"/>
      <c r="S23" s="52"/>
      <c r="T23" s="16" t="s">
        <v>28</v>
      </c>
    </row>
    <row r="24" spans="1:21" ht="48" customHeight="1" x14ac:dyDescent="0.25">
      <c r="A24" s="24" t="s">
        <v>35</v>
      </c>
      <c r="B24" s="4" t="s">
        <v>36</v>
      </c>
      <c r="C24" s="53" t="s">
        <v>37</v>
      </c>
      <c r="D24" s="52"/>
      <c r="E24" s="54">
        <v>125148.69</v>
      </c>
      <c r="F24" s="52"/>
      <c r="G24" s="5">
        <v>106376.39</v>
      </c>
      <c r="H24" s="54">
        <v>9386.15</v>
      </c>
      <c r="I24" s="52"/>
      <c r="J24" s="54">
        <v>0</v>
      </c>
      <c r="K24" s="51"/>
      <c r="L24" s="52"/>
      <c r="M24" s="5">
        <v>9386.15</v>
      </c>
      <c r="N24" s="54">
        <v>0</v>
      </c>
      <c r="O24" s="52"/>
      <c r="P24" s="5">
        <v>0</v>
      </c>
      <c r="Q24" s="67">
        <v>43189</v>
      </c>
      <c r="R24" s="51"/>
      <c r="S24" s="52"/>
      <c r="T24" s="16" t="s">
        <v>28</v>
      </c>
    </row>
    <row r="25" spans="1:21" ht="57" customHeight="1" x14ac:dyDescent="0.25">
      <c r="A25" s="24" t="s">
        <v>38</v>
      </c>
      <c r="B25" s="4" t="s">
        <v>39</v>
      </c>
      <c r="C25" s="53" t="s">
        <v>40</v>
      </c>
      <c r="D25" s="52"/>
      <c r="E25" s="54">
        <v>171143.06</v>
      </c>
      <c r="F25" s="52"/>
      <c r="G25" s="5">
        <v>145471.6</v>
      </c>
      <c r="H25" s="54">
        <v>12835.73</v>
      </c>
      <c r="I25" s="52"/>
      <c r="J25" s="54">
        <v>0</v>
      </c>
      <c r="K25" s="51"/>
      <c r="L25" s="52"/>
      <c r="M25" s="5">
        <v>12835.73</v>
      </c>
      <c r="N25" s="54">
        <v>0</v>
      </c>
      <c r="O25" s="52"/>
      <c r="P25" s="5">
        <v>0</v>
      </c>
      <c r="Q25" s="67">
        <v>43220</v>
      </c>
      <c r="R25" s="51"/>
      <c r="S25" s="52"/>
      <c r="T25" s="16" t="s">
        <v>28</v>
      </c>
    </row>
    <row r="26" spans="1:21" ht="54.75" customHeight="1" x14ac:dyDescent="0.25">
      <c r="A26" s="24" t="s">
        <v>41</v>
      </c>
      <c r="B26" s="4" t="s">
        <v>42</v>
      </c>
      <c r="C26" s="53" t="s">
        <v>43</v>
      </c>
      <c r="D26" s="52"/>
      <c r="E26" s="54">
        <v>199997.17</v>
      </c>
      <c r="F26" s="52"/>
      <c r="G26" s="5">
        <v>169997.59</v>
      </c>
      <c r="H26" s="54">
        <v>14999.79</v>
      </c>
      <c r="I26" s="52"/>
      <c r="J26" s="54">
        <v>0</v>
      </c>
      <c r="K26" s="51"/>
      <c r="L26" s="52"/>
      <c r="M26" s="5">
        <v>14999.79</v>
      </c>
      <c r="N26" s="54">
        <v>0</v>
      </c>
      <c r="O26" s="52"/>
      <c r="P26" s="5">
        <v>0</v>
      </c>
      <c r="Q26" s="67">
        <v>43220</v>
      </c>
      <c r="R26" s="51"/>
      <c r="S26" s="52"/>
      <c r="T26" s="16" t="s">
        <v>28</v>
      </c>
    </row>
    <row r="27" spans="1:21" ht="52.5" customHeight="1" x14ac:dyDescent="0.25">
      <c r="A27" s="25" t="s">
        <v>44</v>
      </c>
      <c r="B27" s="10" t="s">
        <v>45</v>
      </c>
      <c r="C27" s="80" t="s">
        <v>46</v>
      </c>
      <c r="D27" s="46"/>
      <c r="E27" s="81">
        <v>138418.98000000001</v>
      </c>
      <c r="F27" s="46"/>
      <c r="G27" s="12">
        <v>117656.13</v>
      </c>
      <c r="H27" s="81">
        <v>10381.42</v>
      </c>
      <c r="I27" s="46"/>
      <c r="J27" s="81">
        <v>0</v>
      </c>
      <c r="K27" s="57"/>
      <c r="L27" s="46"/>
      <c r="M27" s="12">
        <v>10381.43</v>
      </c>
      <c r="N27" s="81">
        <v>0</v>
      </c>
      <c r="O27" s="46"/>
      <c r="P27" s="12">
        <v>0</v>
      </c>
      <c r="Q27" s="82">
        <v>43189</v>
      </c>
      <c r="R27" s="57"/>
      <c r="S27" s="46"/>
      <c r="T27" s="17" t="s">
        <v>28</v>
      </c>
    </row>
    <row r="28" spans="1:21" s="6" customFormat="1" x14ac:dyDescent="0.25">
      <c r="A28" s="77" t="s">
        <v>47</v>
      </c>
      <c r="B28" s="78"/>
      <c r="C28" s="78"/>
      <c r="D28" s="78"/>
      <c r="E28" s="78"/>
      <c r="F28" s="13">
        <f>G28+H28+M28</f>
        <v>1161038.06</v>
      </c>
      <c r="G28" s="13">
        <f>G21+G22+G23+G24+G25+G26+G27</f>
        <v>986882.34</v>
      </c>
      <c r="H28" s="79">
        <f>H21+H22+H23+H24+H25+H26+H27</f>
        <v>87077.840000000011</v>
      </c>
      <c r="I28" s="79"/>
      <c r="J28" s="73">
        <v>0</v>
      </c>
      <c r="K28" s="73"/>
      <c r="L28" s="73"/>
      <c r="M28" s="13">
        <f>M21+M22+M23+M24+M25+M26+M27</f>
        <v>87077.88</v>
      </c>
      <c r="N28" s="73">
        <v>0</v>
      </c>
      <c r="O28" s="73"/>
      <c r="P28" s="13">
        <v>0</v>
      </c>
      <c r="Q28" s="74"/>
      <c r="R28" s="75"/>
      <c r="S28" s="75"/>
      <c r="T28" s="76"/>
    </row>
    <row r="29" spans="1:21" ht="16.899999999999999" customHeight="1" x14ac:dyDescent="0.25">
      <c r="A29" s="70" t="s">
        <v>48</v>
      </c>
      <c r="B29" s="71"/>
      <c r="C29" s="71"/>
      <c r="D29" s="71"/>
      <c r="E29" s="71"/>
      <c r="F29" s="71"/>
      <c r="G29" s="72">
        <v>987235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1" ht="20.25" customHeight="1" x14ac:dyDescent="0.25">
      <c r="G30" s="18"/>
    </row>
    <row r="31" spans="1:21" ht="21.75" customHeight="1" x14ac:dyDescent="0.25">
      <c r="G31" s="19"/>
    </row>
    <row r="32" spans="1:21" x14ac:dyDescent="0.25">
      <c r="G32" s="9"/>
    </row>
  </sheetData>
  <mergeCells count="90"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29:F29"/>
    <mergeCell ref="G29:T29"/>
    <mergeCell ref="J28:L28"/>
    <mergeCell ref="N28:O28"/>
    <mergeCell ref="Q28:T28"/>
    <mergeCell ref="A28:E28"/>
    <mergeCell ref="H28:I28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3:S23"/>
    <mergeCell ref="H22:I22"/>
    <mergeCell ref="J22:L22"/>
    <mergeCell ref="N22:O22"/>
    <mergeCell ref="Q22:S22"/>
    <mergeCell ref="H23:I23"/>
    <mergeCell ref="J23:L23"/>
    <mergeCell ref="N23:O23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C23:D23"/>
    <mergeCell ref="E23:F23"/>
    <mergeCell ref="C22:D2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</mergeCells>
  <pageMargins left="0.39370078740157499" right="0.39370078740157499" top="0.39370078740157499" bottom="0.85177795275590595" header="0.39370078740157499" footer="0.39370078740157499"/>
  <pageSetup paperSize="9" scale="67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2022-01-24T07:19:11Z</cp:lastPrinted>
  <dcterms:created xsi:type="dcterms:W3CDTF">2021-09-09T09:35:44Z</dcterms:created>
  <dcterms:modified xsi:type="dcterms:W3CDTF">2022-02-21T09:25:06Z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