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Užduotis\Užduotys 2022 m\Šiauliai Sukelti gavus iš RPT2022-02-21\"/>
    </mc:Choice>
  </mc:AlternateContent>
  <bookViews>
    <workbookView xWindow="-120" yWindow="-120" windowWidth="29040" windowHeight="15840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E23" i="1"/>
  <c r="M28" i="1"/>
  <c r="G28" i="1"/>
  <c r="E26" i="1" l="1"/>
  <c r="F28" i="1" l="1"/>
  <c r="E27" i="1" l="1"/>
  <c r="E21" i="1"/>
  <c r="E22" i="1"/>
</calcChain>
</file>

<file path=xl/sharedStrings.xml><?xml version="1.0" encoding="utf-8"?>
<sst xmlns="http://schemas.openxmlformats.org/spreadsheetml/2006/main" count="70" uniqueCount="52">
  <si>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</si>
  <si>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</si>
  <si>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</si>
  <si>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09.1.3-CPVA-R-724 Mokyklų tinklo efektyvumo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</si>
  <si>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</si>
  <si>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</si>
  <si>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2017-07-28</t>
  </si>
  <si>
    <t>Nr.</t>
  </si>
  <si>
    <t>09.1.3-CPVA-R-724-61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</si>
  <si>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</si>
  <si>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</si>
  <si>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</si>
  <si>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</si>
  <si>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</si>
  <si>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</si>
  <si>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</si>
  <si>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</si>
  <si>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</si>
  <si>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</si>
  <si>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</si>
  <si>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</si>
  <si>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</si>
  <si>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</si>
  <si>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</si>
  <si>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</si>
  <si>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1.</t>
  </si>
  <si>
    <t>Akmenės rajono savivaldybės administracija</t>
  </si>
  <si>
    <t>Akmenės rajono savivaldybės bendrojo ugdymo įstaigų modernizavimas</t>
  </si>
  <si>
    <t>Projekto parengtumui taikomi reikalavimai planuojami įvykdyti iki paraiškos pateikimo</t>
  </si>
  <si>
    <t>2.</t>
  </si>
  <si>
    <t>Joniškio rajono savivaldybės admnistracija</t>
  </si>
  <si>
    <t>Joniškio „Aušros“ gimnazijos modernizacija</t>
  </si>
  <si>
    <t>Projekto parengtumui taikomi reikalavimai planuojami įvykdyti iki paraiškos pateikimo.</t>
  </si>
  <si>
    <t>3.</t>
  </si>
  <si>
    <t>Kelmės rajono savivaldybės administracija</t>
  </si>
  <si>
    <t>Kelmės rajono bendrojo ugdymo mokyklų modernizavimas ir įrangos įsigijimas</t>
  </si>
  <si>
    <t>4.</t>
  </si>
  <si>
    <t>Pakruojo rajono savivaldybės administracija</t>
  </si>
  <si>
    <t>Bendrojo lavinimo ugdymo įstaigų, mokymosi ir ugdymo aplinkų atnaujinimas ir plėtra Pakruojo rajono savivaldybės teritorijoje</t>
  </si>
  <si>
    <t>5.</t>
  </si>
  <si>
    <t>Radviliškio rajono savivaldybės administracija</t>
  </si>
  <si>
    <t>Komfortiškų ir funkcionalių edukacinių erdvių įrengimas Radviliškio Lizdeikos gimnazijoje</t>
  </si>
  <si>
    <t>6.</t>
  </si>
  <si>
    <t>Šiaulių miesto savivaldybės administracija</t>
  </si>
  <si>
    <t>Šiaulių Didždvario gimnazijos ir Šiaulių „Juventos“ progimnazijos ugdymo aplinkos modernizavimas</t>
  </si>
  <si>
    <t>7.</t>
  </si>
  <si>
    <t>Šiaulių rajono savivaldybės administracija</t>
  </si>
  <si>
    <t>Šiaulių r. Kuršėnų Pavenčių mokyklos-daugiafunkcinio centro modernizavimas</t>
  </si>
  <si>
    <t>IŠ VISO:</t>
  </si>
  <si>
    <t>Regionui numatytas ES struktūrinių fondų lėšų limitas:</t>
  </si>
  <si>
    <t xml:space="preserve">Projektas </t>
  </si>
  <si>
    <t xml:space="preserve">PATVIRTINTA:
Šiaulių regiono plėtros tarybos 2017 m. liepos  28d. sprendimu Nr. 51/5S-52
Šiaulių regiono plėtros tarybos 2022m.  vasario 15 d. sprendimo Nr. ŠR/TS-15 redakcija)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</si>
</sst>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" fillId="0" borderId="16" xfId="0" applyNumberFormat="1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Fill="1" applyBorder="1" applyAlignment="1">
      <alignment horizontal="left" vertical="top" wrapText="1" readingOrder="1"/>
    </xf>
    <xf numFmtId="0" fontId="8" fillId="0" borderId="17" xfId="0" applyNumberFormat="1" applyFont="1" applyFill="1" applyBorder="1" applyAlignment="1">
      <alignment vertical="top" wrapText="1" readingOrder="1"/>
    </xf>
    <xf numFmtId="0" fontId="8" fillId="0" borderId="18" xfId="0" applyNumberFormat="1" applyFont="1" applyFill="1" applyBorder="1" applyAlignment="1">
      <alignment horizontal="left" vertical="top" wrapText="1" readingOrder="1"/>
    </xf>
    <xf numFmtId="164" fontId="9" fillId="0" borderId="1" xfId="0" applyNumberFormat="1" applyFont="1" applyFill="1" applyBorder="1" applyAlignment="1">
      <alignment vertical="top" wrapText="1" readingOrder="1"/>
    </xf>
    <xf numFmtId="0" fontId="9" fillId="0" borderId="1" xfId="0" applyNumberFormat="1" applyFont="1" applyFill="1" applyBorder="1" applyAlignment="1">
      <alignment vertical="top" wrapText="1" readingOrder="1"/>
    </xf>
    <xf numFmtId="0" fontId="10" fillId="0" borderId="0" xfId="0" applyFont="1" applyFill="1" applyBorder="1"/>
    <xf numFmtId="164" fontId="9" fillId="0" borderId="18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8" fillId="0" borderId="17" xfId="0" applyNumberFormat="1" applyFont="1" applyFill="1" applyBorder="1" applyAlignment="1">
      <alignment horizontal="left" vertical="center" wrapText="1" readingOrder="1"/>
    </xf>
    <xf numFmtId="0" fontId="8" fillId="0" borderId="22" xfId="0" applyNumberFormat="1" applyFont="1" applyFill="1" applyBorder="1" applyAlignment="1">
      <alignment horizontal="center" vertical="center" wrapText="1" readingOrder="1"/>
    </xf>
    <xf numFmtId="0" fontId="8" fillId="0" borderId="18" xfId="0" applyNumberFormat="1" applyFont="1" applyFill="1" applyBorder="1" applyAlignment="1">
      <alignment horizontal="center" vertical="center" wrapText="1" readingOrder="1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8" fillId="0" borderId="17" xfId="0" applyNumberFormat="1" applyFont="1" applyFill="1" applyBorder="1" applyAlignment="1">
      <alignment vertical="center" wrapText="1" readingOrder="1"/>
    </xf>
    <xf numFmtId="164" fontId="8" fillId="0" borderId="2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vertical="center" wrapText="1" readingOrder="1"/>
    </xf>
    <xf numFmtId="0" fontId="8" fillId="0" borderId="18" xfId="0" applyNumberFormat="1" applyFont="1" applyFill="1" applyBorder="1" applyAlignment="1">
      <alignment vertical="center" wrapText="1" readingOrder="1"/>
    </xf>
    <xf numFmtId="164" fontId="8" fillId="0" borderId="17" xfId="0" applyNumberFormat="1" applyFont="1" applyFill="1" applyBorder="1" applyAlignment="1">
      <alignment vertical="center" wrapText="1" readingOrder="1"/>
    </xf>
    <xf numFmtId="0" fontId="8" fillId="0" borderId="18" xfId="0" applyNumberFormat="1" applyFont="1" applyFill="1" applyBorder="1" applyAlignment="1">
      <alignment vertical="top" wrapText="1" readingOrder="1"/>
    </xf>
    <xf numFmtId="164" fontId="8" fillId="0" borderId="18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17" xfId="0" applyNumberFormat="1" applyFont="1" applyFill="1" applyBorder="1" applyAlignment="1">
      <alignment vertical="top" wrapText="1" readingOrder="1"/>
    </xf>
    <xf numFmtId="164" fontId="8" fillId="0" borderId="18" xfId="0" applyNumberFormat="1" applyFont="1" applyFill="1" applyBorder="1" applyAlignment="1">
      <alignment vertical="center" wrapText="1" readingOrder="1"/>
    </xf>
    <xf numFmtId="165" fontId="8" fillId="0" borderId="22" xfId="0" applyNumberFormat="1" applyFont="1" applyFill="1" applyBorder="1" applyAlignment="1">
      <alignment vertical="center" wrapText="1" readingOrder="1"/>
    </xf>
    <xf numFmtId="165" fontId="8" fillId="0" borderId="6" xfId="0" applyNumberFormat="1" applyFont="1" applyFill="1" applyBorder="1" applyAlignment="1">
      <alignment vertical="center" wrapText="1" readingOrder="1"/>
    </xf>
    <xf numFmtId="165" fontId="8" fillId="0" borderId="3" xfId="0" applyNumberFormat="1" applyFont="1" applyFill="1" applyBorder="1" applyAlignment="1">
      <alignment vertical="center" wrapText="1" readingOrder="1"/>
    </xf>
    <xf numFmtId="164" fontId="8" fillId="0" borderId="10" xfId="0" applyNumberFormat="1" applyFont="1" applyFill="1" applyBorder="1" applyAlignment="1">
      <alignment vertical="center" wrapText="1" readingOrder="1"/>
    </xf>
    <xf numFmtId="164" fontId="8" fillId="0" borderId="5" xfId="0" applyNumberFormat="1" applyFont="1" applyFill="1" applyBorder="1" applyAlignment="1">
      <alignment vertical="center" wrapText="1" readingOrder="1"/>
    </xf>
    <xf numFmtId="0" fontId="8" fillId="0" borderId="19" xfId="0" applyNumberFormat="1" applyFont="1" applyFill="1" applyBorder="1" applyAlignment="1">
      <alignment vertical="center" wrapText="1" readingOrder="1"/>
    </xf>
    <xf numFmtId="0" fontId="8" fillId="0" borderId="20" xfId="0" applyNumberFormat="1" applyFont="1" applyFill="1" applyBorder="1" applyAlignment="1">
      <alignment vertical="center" wrapText="1" readingOrder="1"/>
    </xf>
    <xf numFmtId="164" fontId="8" fillId="0" borderId="4" xfId="0" applyNumberFormat="1" applyFont="1" applyFill="1" applyBorder="1" applyAlignment="1">
      <alignment vertical="center" wrapText="1" readingOrder="1"/>
    </xf>
    <xf numFmtId="165" fontId="8" fillId="0" borderId="18" xfId="0" applyNumberFormat="1" applyFont="1" applyFill="1" applyBorder="1" applyAlignment="1">
      <alignment vertical="center" wrapText="1" readingOrder="1"/>
    </xf>
    <xf numFmtId="0" fontId="10" fillId="0" borderId="18" xfId="0" applyNumberFormat="1" applyFont="1" applyFill="1" applyBorder="1" applyAlignment="1">
      <alignment vertical="center" wrapText="1"/>
    </xf>
    <xf numFmtId="4" fontId="10" fillId="0" borderId="10" xfId="0" applyNumberFormat="1" applyFont="1" applyFill="1" applyBorder="1" applyAlignment="1">
      <alignment horizontal="right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164" fontId="8" fillId="0" borderId="2" xfId="0" applyNumberFormat="1" applyFont="1" applyFill="1" applyBorder="1" applyAlignment="1">
      <alignment vertical="center" wrapText="1" readingOrder="1"/>
    </xf>
    <xf numFmtId="0" fontId="10" fillId="0" borderId="4" xfId="0" applyNumberFormat="1" applyFont="1" applyFill="1" applyBorder="1" applyAlignment="1">
      <alignment vertical="center" wrapText="1"/>
    </xf>
    <xf numFmtId="0" fontId="10" fillId="0" borderId="5" xfId="0" applyNumberFormat="1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8" fillId="0" borderId="15" xfId="0" applyNumberFormat="1" applyFont="1" applyFill="1" applyBorder="1" applyAlignment="1">
      <alignment vertical="center" wrapText="1" readingOrder="1"/>
    </xf>
    <xf numFmtId="0" fontId="8" fillId="0" borderId="16" xfId="0" applyNumberFormat="1" applyFont="1" applyFill="1" applyBorder="1" applyAlignment="1">
      <alignment vertical="center" wrapText="1" readingOrder="1"/>
    </xf>
    <xf numFmtId="2" fontId="10" fillId="0" borderId="19" xfId="0" applyNumberFormat="1" applyFont="1" applyFill="1" applyBorder="1" applyAlignment="1">
      <alignment horizontal="right" vertical="top" wrapText="1"/>
    </xf>
    <xf numFmtId="2" fontId="10" fillId="0" borderId="21" xfId="0" applyNumberFormat="1" applyFont="1" applyFill="1" applyBorder="1" applyAlignment="1">
      <alignment horizontal="right" vertical="top" wrapText="1"/>
    </xf>
    <xf numFmtId="2" fontId="10" fillId="0" borderId="20" xfId="0" applyNumberFormat="1" applyFont="1" applyFill="1" applyBorder="1" applyAlignment="1">
      <alignment horizontal="right" vertical="top" wrapText="1"/>
    </xf>
    <xf numFmtId="164" fontId="8" fillId="0" borderId="18" xfId="0" applyNumberFormat="1" applyFont="1" applyFill="1" applyBorder="1" applyAlignment="1">
      <alignment vertical="center" wrapText="1" readingOrder="1"/>
    </xf>
    <xf numFmtId="0" fontId="8" fillId="0" borderId="14" xfId="0" applyNumberFormat="1" applyFont="1" applyFill="1" applyBorder="1" applyAlignment="1">
      <alignment horizontal="righ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166" fontId="8" fillId="0" borderId="14" xfId="0" applyNumberFormat="1" applyFont="1" applyFill="1" applyBorder="1" applyAlignment="1">
      <alignment horizontal="left"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0" fillId="0" borderId="10" xfId="0" applyNumberFormat="1" applyFont="1" applyFill="1" applyBorder="1" applyAlignment="1">
      <alignment vertical="center" wrapText="1"/>
    </xf>
    <xf numFmtId="0" fontId="9" fillId="0" borderId="18" xfId="0" applyNumberFormat="1" applyFont="1" applyFill="1" applyBorder="1" applyAlignment="1">
      <alignment horizontal="right" vertical="top" wrapText="1" readingOrder="1"/>
    </xf>
    <xf numFmtId="0" fontId="1" fillId="0" borderId="18" xfId="0" applyNumberFormat="1" applyFont="1" applyFill="1" applyBorder="1" applyAlignment="1">
      <alignment vertical="top" wrapText="1"/>
    </xf>
    <xf numFmtId="164" fontId="9" fillId="0" borderId="18" xfId="0" applyNumberFormat="1" applyFont="1" applyFill="1" applyBorder="1" applyAlignment="1">
      <alignment horizontal="right" vertical="top" wrapText="1" readingOrder="1"/>
    </xf>
    <xf numFmtId="4" fontId="10" fillId="0" borderId="23" xfId="0" applyNumberFormat="1" applyFont="1" applyFill="1" applyBorder="1" applyAlignment="1">
      <alignment horizontal="right" vertical="center" wrapText="1"/>
    </xf>
    <xf numFmtId="4" fontId="10" fillId="0" borderId="24" xfId="0" applyNumberFormat="1" applyFont="1" applyFill="1" applyBorder="1" applyAlignment="1">
      <alignment horizontal="right" vertical="center" wrapText="1"/>
    </xf>
    <xf numFmtId="0" fontId="8" fillId="0" borderId="17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horizontal="center" vertical="top" wrapText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horizontal="left" vertical="center" wrapText="1" readingOrder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2" borderId="8" xfId="0" applyNumberFormat="1" applyFont="1" applyFill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2" borderId="15" xfId="0" applyNumberFormat="1" applyFont="1" applyFill="1" applyBorder="1" applyAlignment="1">
      <alignment horizontal="left" vertical="top" wrapText="1"/>
    </xf>
    <xf numFmtId="0" fontId="1" fillId="0" borderId="16" xfId="0" applyNumberFormat="1" applyFont="1" applyFill="1" applyBorder="1" applyAlignment="1">
      <alignment horizontal="left" vertical="top" wrapText="1"/>
    </xf>
    <xf numFmtId="0" fontId="1" fillId="0" borderId="6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9" xfId="0" applyNumberFormat="1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 wrapText="1"/>
    </xf>
    <xf numFmtId="0" fontId="1" fillId="0" borderId="16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0" fontId="1" fillId="2" borderId="7" xfId="0" applyNumberFormat="1" applyFont="1" applyFill="1" applyBorder="1" applyAlignment="1">
      <alignment horizontal="left" vertical="top" wrapText="1"/>
    </xf>
    <xf numFmtId="0" fontId="1" fillId="2" borderId="14" xfId="0" applyNumberFormat="1" applyFont="1" applyFill="1" applyBorder="1" applyAlignment="1">
      <alignment horizontal="left" vertical="top" wrapText="1"/>
    </xf>
    <xf numFmtId="0" fontId="7" fillId="2" borderId="0" xfId="0" applyNumberFormat="1" applyFont="1" applyFill="1" applyBorder="1" applyAlignment="1">
      <alignment horizontal="center" vertical="center" wrapText="1" readingOrder="1"/>
    </xf>
    <xf numFmtId="0" fontId="7" fillId="2" borderId="10" xfId="0" applyNumberFormat="1" applyFont="1" applyFill="1" applyBorder="1" applyAlignment="1">
      <alignment horizontal="center" vertical="center" wrapText="1" readingOrder="1"/>
    </xf>
    <xf numFmtId="0" fontId="7" fillId="2" borderId="11" xfId="0" applyNumberFormat="1" applyFont="1" applyFill="1" applyBorder="1" applyAlignment="1">
      <alignment horizontal="left" vertical="center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65" fontId="8" fillId="0" borderId="10" xfId="0" applyNumberFormat="1" applyFont="1" applyFill="1" applyBorder="1" applyAlignment="1">
      <alignment vertical="center" wrapText="1" readingOrder="1"/>
    </xf>
    <xf numFmtId="165" fontId="8" fillId="0" borderId="4" xfId="0" applyNumberFormat="1" applyFont="1" applyFill="1" applyBorder="1" applyAlignment="1">
      <alignment vertical="center" wrapText="1" readingOrder="1"/>
    </xf>
    <xf numFmtId="165" fontId="8" fillId="0" borderId="5" xfId="0" applyNumberFormat="1" applyFont="1" applyFill="1" applyBorder="1" applyAlignment="1">
      <alignment vertical="center" wrapText="1" readingOrder="1"/>
    </xf>
    <xf numFmtId="0" fontId="8" fillId="0" borderId="15" xfId="0" applyNumberFormat="1" applyFont="1" applyFill="1" applyBorder="1" applyAlignment="1">
      <alignment vertical="top" wrapText="1" readingOrder="1"/>
    </xf>
    <xf numFmtId="0" fontId="8" fillId="0" borderId="16" xfId="0" applyNumberFormat="1" applyFont="1" applyFill="1" applyBorder="1" applyAlignment="1">
      <alignment vertical="top" wrapText="1" readingOrder="1"/>
    </xf>
    <xf numFmtId="4" fontId="10" fillId="0" borderId="19" xfId="0" applyNumberFormat="1" applyFont="1" applyFill="1" applyBorder="1" applyAlignment="1">
      <alignment horizontal="right" vertical="center" wrapText="1"/>
    </xf>
    <xf numFmtId="4" fontId="10" fillId="0" borderId="20" xfId="0" applyNumberFormat="1" applyFont="1" applyFill="1" applyBorder="1" applyAlignment="1">
      <alignment horizontal="right" vertical="center" wrapText="1"/>
    </xf>
    <xf numFmtId="0" fontId="8" fillId="0" borderId="18" xfId="0" applyNumberFormat="1" applyFont="1" applyFill="1" applyBorder="1" applyAlignment="1">
      <alignment vertical="top" wrapText="1" readingOrder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showGridLines="0" tabSelected="1" topLeftCell="B21" workbookViewId="0">
      <selection activeCell="I33" sqref="I33"/>
    </sheetView>
  </sheetViews>
  <sheetFormatPr defaultRowHeight="15" x14ac:dyDescent="0.25"/>
  <cols>
    <col min="1" max="1" width="5.5703125" style="34" customWidth="1"/>
    <col min="2" max="2" width="14.5703125" customWidth="1"/>
    <col min="3" max="3" width="6.140625" style="6" customWidth="1"/>
    <col min="4" max="4" width="20.42578125" style="6" customWidth="1"/>
    <col min="5" max="5" width="0.28515625" customWidth="1"/>
    <col min="6" max="6" width="13.140625" style="13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style="6" customWidth="1"/>
  </cols>
  <sheetData>
    <row r="1" spans="1:20" ht="11.45" customHeight="1" x14ac:dyDescent="0.25">
      <c r="R1" s="26" t="s">
        <v>50</v>
      </c>
    </row>
    <row r="2" spans="1:20" ht="62.25" customHeight="1" x14ac:dyDescent="0.25">
      <c r="A2" s="107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109" t="s">
        <v>51</v>
      </c>
      <c r="S2" s="90"/>
      <c r="T2" s="90"/>
    </row>
    <row r="3" spans="1:20" ht="17.100000000000001" customHeight="1" x14ac:dyDescent="0.25">
      <c r="A3" s="107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109" t="s">
        <v>0</v>
      </c>
      <c r="S3" s="90"/>
      <c r="T3" s="90"/>
    </row>
    <row r="4" spans="1:20" ht="17.100000000000001" customHeight="1" x14ac:dyDescent="0.25">
      <c r="A4" s="98" t="s">
        <v>0</v>
      </c>
      <c r="B4" s="90"/>
      <c r="C4" s="90"/>
      <c r="D4" s="110" t="s">
        <v>1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98" t="s">
        <v>0</v>
      </c>
      <c r="T4" s="90"/>
    </row>
    <row r="5" spans="1:20" ht="17.100000000000001" customHeight="1" x14ac:dyDescent="0.25">
      <c r="A5" s="94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20" ht="17.100000000000001" customHeight="1" x14ac:dyDescent="0.25">
      <c r="A6" s="107" t="s">
        <v>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</row>
    <row r="7" spans="1:20" ht="17.100000000000001" customHeight="1" x14ac:dyDescent="0.25">
      <c r="A7" s="98" t="s">
        <v>0</v>
      </c>
      <c r="B7" s="90"/>
      <c r="C7" s="90"/>
      <c r="D7" s="108" t="s">
        <v>3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98" t="s">
        <v>0</v>
      </c>
      <c r="T7" s="90"/>
    </row>
    <row r="8" spans="1:20" ht="17.100000000000001" customHeight="1" x14ac:dyDescent="0.25">
      <c r="A8" s="94" t="s">
        <v>4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</row>
    <row r="9" spans="1:20" ht="15" customHeight="1" x14ac:dyDescent="0.25">
      <c r="A9" s="95" t="s">
        <v>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ht="15" customHeight="1" x14ac:dyDescent="0.25">
      <c r="A10" s="96" t="s">
        <v>5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1:20" ht="17.100000000000001" customHeight="1" x14ac:dyDescent="0.25">
      <c r="A11" s="97" t="s">
        <v>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0" x14ac:dyDescent="0.25">
      <c r="A12" s="98" t="s">
        <v>0</v>
      </c>
      <c r="B12" s="90"/>
      <c r="C12" s="90"/>
      <c r="D12" s="90"/>
      <c r="E12" s="90"/>
      <c r="F12" s="90"/>
      <c r="G12" s="90"/>
      <c r="H12" s="90"/>
      <c r="I12" s="99" t="s">
        <v>6</v>
      </c>
      <c r="J12" s="64"/>
      <c r="K12" s="2" t="s">
        <v>7</v>
      </c>
      <c r="L12" s="99" t="s">
        <v>8</v>
      </c>
      <c r="M12" s="64"/>
      <c r="N12" s="64"/>
      <c r="O12" s="98" t="s">
        <v>0</v>
      </c>
      <c r="P12" s="90"/>
      <c r="Q12" s="90"/>
      <c r="R12" s="90"/>
      <c r="S12" s="90"/>
      <c r="T12" s="90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77" t="s">
        <v>9</v>
      </c>
      <c r="B15" s="77" t="s">
        <v>10</v>
      </c>
      <c r="C15" s="82" t="s">
        <v>11</v>
      </c>
      <c r="D15" s="83"/>
      <c r="E15" s="77" t="s">
        <v>12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56"/>
      <c r="Q15" s="77" t="s">
        <v>13</v>
      </c>
      <c r="R15" s="88"/>
      <c r="S15" s="74"/>
      <c r="T15" s="82" t="s">
        <v>14</v>
      </c>
    </row>
    <row r="16" spans="1:20" ht="20.45" customHeight="1" x14ac:dyDescent="0.25">
      <c r="A16" s="78"/>
      <c r="B16" s="80"/>
      <c r="C16" s="84"/>
      <c r="D16" s="85"/>
      <c r="E16" s="77" t="s">
        <v>15</v>
      </c>
      <c r="F16" s="74"/>
      <c r="G16" s="77" t="s">
        <v>16</v>
      </c>
      <c r="H16" s="66"/>
      <c r="I16" s="56"/>
      <c r="J16" s="102" t="s">
        <v>17</v>
      </c>
      <c r="K16" s="90"/>
      <c r="L16" s="90"/>
      <c r="M16" s="90"/>
      <c r="N16" s="90"/>
      <c r="O16" s="90"/>
      <c r="P16" s="90"/>
      <c r="Q16" s="89"/>
      <c r="R16" s="90"/>
      <c r="S16" s="91"/>
      <c r="T16" s="100"/>
    </row>
    <row r="17" spans="1:20" ht="16.350000000000001" customHeight="1" x14ac:dyDescent="0.25">
      <c r="A17" s="78"/>
      <c r="B17" s="80"/>
      <c r="C17" s="84"/>
      <c r="D17" s="85"/>
      <c r="E17" s="89"/>
      <c r="F17" s="91"/>
      <c r="G17" s="77" t="s">
        <v>18</v>
      </c>
      <c r="H17" s="103" t="s">
        <v>0</v>
      </c>
      <c r="I17" s="66"/>
      <c r="J17" s="104" t="s">
        <v>19</v>
      </c>
      <c r="K17" s="105"/>
      <c r="L17" s="105"/>
      <c r="M17" s="105"/>
      <c r="N17" s="105"/>
      <c r="O17" s="105"/>
      <c r="P17" s="106"/>
      <c r="Q17" s="89"/>
      <c r="R17" s="90"/>
      <c r="S17" s="91"/>
      <c r="T17" s="100"/>
    </row>
    <row r="18" spans="1:20" ht="17.100000000000001" customHeight="1" x14ac:dyDescent="0.25">
      <c r="A18" s="78"/>
      <c r="B18" s="80"/>
      <c r="C18" s="84"/>
      <c r="D18" s="85"/>
      <c r="E18" s="89"/>
      <c r="F18" s="91"/>
      <c r="G18" s="80"/>
      <c r="H18" s="77" t="s">
        <v>20</v>
      </c>
      <c r="I18" s="74"/>
      <c r="J18" s="77" t="s">
        <v>21</v>
      </c>
      <c r="K18" s="66"/>
      <c r="L18" s="66"/>
      <c r="M18" s="66"/>
      <c r="N18" s="66"/>
      <c r="O18" s="66"/>
      <c r="P18" s="56"/>
      <c r="Q18" s="89"/>
      <c r="R18" s="90"/>
      <c r="S18" s="91"/>
      <c r="T18" s="100"/>
    </row>
    <row r="19" spans="1:20" ht="50.1" customHeight="1" x14ac:dyDescent="0.25">
      <c r="A19" s="79"/>
      <c r="B19" s="81"/>
      <c r="C19" s="86"/>
      <c r="D19" s="87"/>
      <c r="E19" s="92"/>
      <c r="F19" s="93"/>
      <c r="G19" s="81"/>
      <c r="H19" s="92"/>
      <c r="I19" s="93"/>
      <c r="J19" s="77" t="s">
        <v>20</v>
      </c>
      <c r="K19" s="66"/>
      <c r="L19" s="56"/>
      <c r="M19" s="3" t="s">
        <v>22</v>
      </c>
      <c r="N19" s="77" t="s">
        <v>23</v>
      </c>
      <c r="O19" s="56"/>
      <c r="P19" s="3" t="s">
        <v>24</v>
      </c>
      <c r="Q19" s="92"/>
      <c r="R19" s="64"/>
      <c r="S19" s="93"/>
      <c r="T19" s="101"/>
    </row>
    <row r="20" spans="1:20" x14ac:dyDescent="0.25">
      <c r="A20" s="19">
        <v>1</v>
      </c>
      <c r="B20" s="5">
        <v>2</v>
      </c>
      <c r="C20" s="75">
        <v>3</v>
      </c>
      <c r="D20" s="76"/>
      <c r="E20" s="75">
        <v>4</v>
      </c>
      <c r="F20" s="56"/>
      <c r="G20" s="5">
        <v>5</v>
      </c>
      <c r="H20" s="75">
        <v>6</v>
      </c>
      <c r="I20" s="56"/>
      <c r="J20" s="75">
        <v>7</v>
      </c>
      <c r="K20" s="66"/>
      <c r="L20" s="56"/>
      <c r="M20" s="5">
        <v>8</v>
      </c>
      <c r="N20" s="75">
        <v>9</v>
      </c>
      <c r="O20" s="56"/>
      <c r="P20" s="5">
        <v>10</v>
      </c>
      <c r="Q20" s="75">
        <v>11</v>
      </c>
      <c r="R20" s="66"/>
      <c r="S20" s="56"/>
      <c r="T20" s="7">
        <v>12</v>
      </c>
    </row>
    <row r="21" spans="1:20" s="15" customFormat="1" ht="41.25" customHeight="1" x14ac:dyDescent="0.25">
      <c r="A21" s="35" t="s">
        <v>25</v>
      </c>
      <c r="B21" s="21" t="s">
        <v>26</v>
      </c>
      <c r="C21" s="57" t="s">
        <v>27</v>
      </c>
      <c r="D21" s="58"/>
      <c r="E21" s="49">
        <f>G21+H21+M21</f>
        <v>414537.37</v>
      </c>
      <c r="F21" s="50"/>
      <c r="G21" s="28">
        <v>306598</v>
      </c>
      <c r="H21" s="51">
        <v>27049.5</v>
      </c>
      <c r="I21" s="53"/>
      <c r="J21" s="42">
        <v>0</v>
      </c>
      <c r="K21" s="46"/>
      <c r="L21" s="43"/>
      <c r="M21" s="28">
        <v>80889.87</v>
      </c>
      <c r="N21" s="42">
        <v>0</v>
      </c>
      <c r="O21" s="43"/>
      <c r="P21" s="28">
        <v>0</v>
      </c>
      <c r="Q21" s="39">
        <v>42989</v>
      </c>
      <c r="R21" s="40"/>
      <c r="S21" s="41"/>
      <c r="T21" s="21" t="s">
        <v>28</v>
      </c>
    </row>
    <row r="22" spans="1:20" ht="39.75" customHeight="1" x14ac:dyDescent="0.25">
      <c r="A22" s="35" t="s">
        <v>29</v>
      </c>
      <c r="B22" s="9" t="s">
        <v>30</v>
      </c>
      <c r="C22" s="57" t="s">
        <v>31</v>
      </c>
      <c r="D22" s="58"/>
      <c r="E22" s="49">
        <f>G22+H22+M22</f>
        <v>351872.98</v>
      </c>
      <c r="F22" s="50"/>
      <c r="G22" s="28">
        <v>299092.03000000003</v>
      </c>
      <c r="H22" s="67">
        <v>26390.47</v>
      </c>
      <c r="I22" s="53"/>
      <c r="J22" s="51">
        <v>0</v>
      </c>
      <c r="K22" s="52"/>
      <c r="L22" s="53"/>
      <c r="M22" s="28">
        <v>26390.48</v>
      </c>
      <c r="N22" s="51">
        <v>0</v>
      </c>
      <c r="O22" s="53"/>
      <c r="P22" s="28">
        <v>0</v>
      </c>
      <c r="Q22" s="54">
        <v>42993</v>
      </c>
      <c r="R22" s="52"/>
      <c r="S22" s="53"/>
      <c r="T22" s="8" t="s">
        <v>32</v>
      </c>
    </row>
    <row r="23" spans="1:20" ht="33.75" customHeight="1" x14ac:dyDescent="0.25">
      <c r="A23" s="35" t="s">
        <v>33</v>
      </c>
      <c r="B23" s="37" t="s">
        <v>34</v>
      </c>
      <c r="C23" s="114" t="s">
        <v>35</v>
      </c>
      <c r="D23" s="115"/>
      <c r="E23" s="49">
        <f>G23+H23+M23</f>
        <v>274927.31</v>
      </c>
      <c r="F23" s="50"/>
      <c r="G23" s="28">
        <v>233687.34</v>
      </c>
      <c r="H23" s="42">
        <v>20620.48</v>
      </c>
      <c r="I23" s="43"/>
      <c r="J23" s="42">
        <v>0</v>
      </c>
      <c r="K23" s="46"/>
      <c r="L23" s="43"/>
      <c r="M23" s="28">
        <v>20619.490000000002</v>
      </c>
      <c r="N23" s="42">
        <v>0</v>
      </c>
      <c r="O23" s="43"/>
      <c r="P23" s="28">
        <v>0</v>
      </c>
      <c r="Q23" s="111">
        <v>42993</v>
      </c>
      <c r="R23" s="112"/>
      <c r="S23" s="113"/>
      <c r="T23" s="8" t="s">
        <v>32</v>
      </c>
    </row>
    <row r="24" spans="1:20" ht="45" customHeight="1" x14ac:dyDescent="0.25">
      <c r="A24" s="36" t="s">
        <v>36</v>
      </c>
      <c r="B24" s="29" t="s">
        <v>37</v>
      </c>
      <c r="C24" s="55" t="s">
        <v>38</v>
      </c>
      <c r="D24" s="56"/>
      <c r="E24" s="51">
        <v>161149.9</v>
      </c>
      <c r="F24" s="53"/>
      <c r="G24" s="28">
        <v>136977.41</v>
      </c>
      <c r="H24" s="51">
        <v>12086.24</v>
      </c>
      <c r="I24" s="53"/>
      <c r="J24" s="51">
        <v>0</v>
      </c>
      <c r="K24" s="52"/>
      <c r="L24" s="53"/>
      <c r="M24" s="28">
        <v>12086.25</v>
      </c>
      <c r="N24" s="51">
        <v>0</v>
      </c>
      <c r="O24" s="53"/>
      <c r="P24" s="28">
        <v>0</v>
      </c>
      <c r="Q24" s="54">
        <v>42993</v>
      </c>
      <c r="R24" s="52"/>
      <c r="S24" s="53"/>
      <c r="T24" s="16" t="s">
        <v>32</v>
      </c>
    </row>
    <row r="25" spans="1:20" ht="37.5" customHeight="1" x14ac:dyDescent="0.25">
      <c r="A25" s="36" t="s">
        <v>39</v>
      </c>
      <c r="B25" s="9" t="s">
        <v>40</v>
      </c>
      <c r="C25" s="73" t="s">
        <v>41</v>
      </c>
      <c r="D25" s="74"/>
      <c r="E25" s="51">
        <v>356351.25</v>
      </c>
      <c r="F25" s="53"/>
      <c r="G25" s="28">
        <v>294139.37</v>
      </c>
      <c r="H25" s="51">
        <v>25953.47</v>
      </c>
      <c r="I25" s="53"/>
      <c r="J25" s="51">
        <v>0</v>
      </c>
      <c r="K25" s="52"/>
      <c r="L25" s="53"/>
      <c r="M25" s="28">
        <v>36258.410000000003</v>
      </c>
      <c r="N25" s="51">
        <v>0</v>
      </c>
      <c r="O25" s="53"/>
      <c r="P25" s="28">
        <v>0</v>
      </c>
      <c r="Q25" s="54">
        <v>42993</v>
      </c>
      <c r="R25" s="52"/>
      <c r="S25" s="53"/>
      <c r="T25" s="8" t="s">
        <v>28</v>
      </c>
    </row>
    <row r="26" spans="1:20" s="17" customFormat="1" ht="36.75" customHeight="1" x14ac:dyDescent="0.25">
      <c r="A26" s="22" t="s">
        <v>42</v>
      </c>
      <c r="B26" s="30" t="s">
        <v>43</v>
      </c>
      <c r="C26" s="44" t="s">
        <v>44</v>
      </c>
      <c r="D26" s="45"/>
      <c r="E26" s="71">
        <f>G26+H26+K26+M26+N26+P26</f>
        <v>1355473.22</v>
      </c>
      <c r="F26" s="72"/>
      <c r="G26" s="31">
        <v>1152152.02</v>
      </c>
      <c r="H26" s="42">
        <v>101660.46</v>
      </c>
      <c r="I26" s="43"/>
      <c r="J26" s="42">
        <v>0</v>
      </c>
      <c r="K26" s="46"/>
      <c r="L26" s="43"/>
      <c r="M26" s="31">
        <v>101660.74</v>
      </c>
      <c r="N26" s="42">
        <v>0</v>
      </c>
      <c r="O26" s="43"/>
      <c r="P26" s="31">
        <v>0</v>
      </c>
      <c r="Q26" s="39">
        <v>42993</v>
      </c>
      <c r="R26" s="40"/>
      <c r="S26" s="41"/>
      <c r="T26" s="27" t="s">
        <v>28</v>
      </c>
    </row>
    <row r="27" spans="1:20" ht="33.75" customHeight="1" x14ac:dyDescent="0.25">
      <c r="A27" s="23" t="s">
        <v>45</v>
      </c>
      <c r="B27" s="32" t="s">
        <v>46</v>
      </c>
      <c r="C27" s="118" t="s">
        <v>47</v>
      </c>
      <c r="D27" s="118"/>
      <c r="E27" s="116">
        <f>G27+M27+H27</f>
        <v>345973.74000000005</v>
      </c>
      <c r="F27" s="117"/>
      <c r="G27" s="38">
        <v>294076.83</v>
      </c>
      <c r="H27" s="62">
        <v>25948.959999999999</v>
      </c>
      <c r="I27" s="48"/>
      <c r="J27" s="62">
        <v>0</v>
      </c>
      <c r="K27" s="62"/>
      <c r="L27" s="62"/>
      <c r="M27" s="33">
        <v>25947.95</v>
      </c>
      <c r="N27" s="62">
        <v>0</v>
      </c>
      <c r="O27" s="62"/>
      <c r="P27" s="33">
        <v>0</v>
      </c>
      <c r="Q27" s="47">
        <v>43160</v>
      </c>
      <c r="R27" s="48"/>
      <c r="S27" s="48"/>
      <c r="T27" s="10" t="s">
        <v>32</v>
      </c>
    </row>
    <row r="28" spans="1:20" x14ac:dyDescent="0.25">
      <c r="A28" s="68" t="s">
        <v>48</v>
      </c>
      <c r="B28" s="69"/>
      <c r="C28" s="69"/>
      <c r="D28" s="69"/>
      <c r="E28" s="69"/>
      <c r="F28" s="11">
        <f>G28+H28+M28</f>
        <v>3260285.77</v>
      </c>
      <c r="G28" s="14">
        <f>G21+G22+G23+G24+G25+G26+G27</f>
        <v>2716723</v>
      </c>
      <c r="H28" s="70">
        <f>H21+H22+H23+H24+H25+H26+H27</f>
        <v>239709.58</v>
      </c>
      <c r="I28" s="70"/>
      <c r="J28" s="59">
        <v>0</v>
      </c>
      <c r="K28" s="60"/>
      <c r="L28" s="61"/>
      <c r="M28" s="14">
        <f>M21+M22+M23+M24+M25+M26+M27</f>
        <v>303853.19</v>
      </c>
      <c r="N28" s="59">
        <v>0</v>
      </c>
      <c r="O28" s="61"/>
      <c r="P28" s="14">
        <v>0</v>
      </c>
      <c r="Q28" s="12"/>
      <c r="R28" s="1"/>
      <c r="S28" s="1"/>
      <c r="T28" s="4"/>
    </row>
    <row r="29" spans="1:20" ht="16.899999999999999" customHeight="1" x14ac:dyDescent="0.25">
      <c r="A29" s="63" t="s">
        <v>49</v>
      </c>
      <c r="B29" s="64"/>
      <c r="C29" s="64"/>
      <c r="D29" s="64"/>
      <c r="E29" s="64"/>
      <c r="F29" s="56"/>
      <c r="G29" s="65">
        <v>2716723</v>
      </c>
      <c r="H29" s="64"/>
      <c r="I29" s="64"/>
      <c r="J29" s="64"/>
      <c r="K29" s="64"/>
      <c r="L29" s="64"/>
      <c r="M29" s="64"/>
      <c r="N29" s="64"/>
      <c r="O29" s="64"/>
      <c r="P29" s="64"/>
      <c r="Q29" s="66"/>
      <c r="R29" s="66"/>
      <c r="S29" s="66"/>
      <c r="T29" s="56"/>
    </row>
    <row r="30" spans="1:20" ht="17.25" customHeight="1" x14ac:dyDescent="0.25">
      <c r="G30" s="24"/>
    </row>
    <row r="31" spans="1:20" ht="21.75" customHeight="1" x14ac:dyDescent="0.25">
      <c r="G31" s="25"/>
    </row>
    <row r="32" spans="1:20" x14ac:dyDescent="0.25">
      <c r="G32" s="18"/>
      <c r="M32" s="20"/>
    </row>
    <row r="33" spans="7:7" x14ac:dyDescent="0.25">
      <c r="G33" s="18"/>
    </row>
    <row r="34" spans="7:7" x14ac:dyDescent="0.25">
      <c r="G34" s="18"/>
    </row>
    <row r="35" spans="7:7" x14ac:dyDescent="0.25">
      <c r="G35" s="18"/>
    </row>
    <row r="36" spans="7:7" x14ac:dyDescent="0.25">
      <c r="G36" s="18"/>
    </row>
    <row r="37" spans="7:7" x14ac:dyDescent="0.25">
      <c r="G37" s="18"/>
    </row>
    <row r="38" spans="7:7" x14ac:dyDescent="0.25">
      <c r="G38" s="18"/>
    </row>
    <row r="39" spans="7:7" x14ac:dyDescent="0.25">
      <c r="G39" s="18"/>
    </row>
    <row r="40" spans="7:7" x14ac:dyDescent="0.25">
      <c r="G40" s="18"/>
    </row>
    <row r="41" spans="7:7" x14ac:dyDescent="0.25">
      <c r="G41" s="18"/>
    </row>
    <row r="42" spans="7:7" x14ac:dyDescent="0.25">
      <c r="G42" s="18"/>
    </row>
    <row r="43" spans="7:7" x14ac:dyDescent="0.25">
      <c r="G43" s="18"/>
    </row>
    <row r="44" spans="7:7" x14ac:dyDescent="0.25">
      <c r="G44" s="18"/>
    </row>
  </sheetData>
  <mergeCells count="90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Q20:S20"/>
    <mergeCell ref="C20:D20"/>
    <mergeCell ref="E20:F20"/>
    <mergeCell ref="H20:I20"/>
    <mergeCell ref="J20:L20"/>
    <mergeCell ref="N20:O20"/>
    <mergeCell ref="A29:F29"/>
    <mergeCell ref="G29:T29"/>
    <mergeCell ref="H22:I22"/>
    <mergeCell ref="N22:O22"/>
    <mergeCell ref="J22:L22"/>
    <mergeCell ref="Q22:S22"/>
    <mergeCell ref="H23:I23"/>
    <mergeCell ref="J23:L23"/>
    <mergeCell ref="N23:O23"/>
    <mergeCell ref="Q23:S23"/>
    <mergeCell ref="A28:E28"/>
    <mergeCell ref="E27:F27"/>
    <mergeCell ref="H28:I28"/>
    <mergeCell ref="E26:F26"/>
    <mergeCell ref="C25:D25"/>
    <mergeCell ref="H26:I26"/>
    <mergeCell ref="J28:L28"/>
    <mergeCell ref="N28:O28"/>
    <mergeCell ref="H27:I27"/>
    <mergeCell ref="J27:L27"/>
    <mergeCell ref="N27:O27"/>
    <mergeCell ref="Q25:S25"/>
    <mergeCell ref="C24:D24"/>
    <mergeCell ref="E24:F24"/>
    <mergeCell ref="H24:I24"/>
    <mergeCell ref="Q21:S21"/>
    <mergeCell ref="C21:D21"/>
    <mergeCell ref="C22:D22"/>
    <mergeCell ref="C23:D23"/>
    <mergeCell ref="H21:I21"/>
    <mergeCell ref="J21:L21"/>
    <mergeCell ref="N21:O21"/>
    <mergeCell ref="J24:L24"/>
    <mergeCell ref="N24:O24"/>
    <mergeCell ref="Q24:S24"/>
    <mergeCell ref="E25:F25"/>
    <mergeCell ref="H25:I25"/>
    <mergeCell ref="E23:F23"/>
    <mergeCell ref="E22:F22"/>
    <mergeCell ref="E21:F21"/>
    <mergeCell ref="J25:L25"/>
    <mergeCell ref="N25:O25"/>
    <mergeCell ref="Q26:S26"/>
    <mergeCell ref="N26:O26"/>
    <mergeCell ref="C26:D26"/>
    <mergeCell ref="J26:L26"/>
    <mergeCell ref="C27:D27"/>
    <mergeCell ref="Q27:S27"/>
  </mergeCells>
  <pageMargins left="0.39370078740157499" right="0.39370078740157499" top="0.39370078740157499" bottom="0.85177795275590595" header="0.39370078740157499" footer="0.39370078740157499"/>
  <pageSetup paperSize="9" scale="68" orientation="landscape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2022-01-24T13:15:46Z</cp:lastPrinted>
  <dcterms:created xsi:type="dcterms:W3CDTF">2021-09-14T08:55:10Z</dcterms:created>
  <dcterms:modified xsi:type="dcterms:W3CDTF">2022-02-25T13:35:08Z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