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10-28" sheetId="1" r:id="rId1"/>
  </sheets>
  <definedNames>
    <definedName name="_xlnm.Print_Titles" localSheetId="0">'2016-10-28'!$14:$18</definedName>
  </definedNames>
  <calcPr calcId="152511"/>
</workbook>
</file>

<file path=xl/calcChain.xml><?xml version="1.0" encoding="utf-8"?>
<calcChain xmlns="http://schemas.openxmlformats.org/spreadsheetml/2006/main">
  <c r="F28" i="1" l="1"/>
  <c r="K28" i="1"/>
  <c r="J28" i="1"/>
  <c r="H28" i="1"/>
  <c r="G28" i="1"/>
  <c r="I28" i="1"/>
  <c r="E27" i="1"/>
  <c r="E26" i="1"/>
  <c r="E23" i="1"/>
  <c r="E25" i="1"/>
  <c r="E24" i="1"/>
  <c r="E28" i="1" s="1"/>
  <c r="E22" i="1"/>
  <c r="E21" i="1"/>
  <c r="E20" i="1"/>
</calcChain>
</file>

<file path=xl/sharedStrings.xml><?xml version="1.0" encoding="utf-8"?>
<sst xmlns="http://schemas.openxmlformats.org/spreadsheetml/2006/main" count="61" uniqueCount="57">
  <si>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</si>
  <si>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</si>
  <si>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</si>
  <si>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</si>
  <si>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</si>
  <si>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</si>
  <si>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</si>
  <si>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</si>
  <si>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</si>
  <si>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</si>
  <si>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</si>
  <si>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</si>
  <si>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</si>
  <si>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</si>
  <si>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</si>
  <si>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</si>
  <si>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</si>
  <si>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</si>
  <si>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</si>
  <si>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</si>
  <si>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PAKEISTAS KAUNO REGIONO PLĖTROS TARYBOS</t>
  </si>
  <si>
    <t xml:space="preserve">Prienų rajono savivaldybės administracija </t>
  </si>
  <si>
    <t>LIETUVOS RESPUBLIKOS SOCIALINĖS APSAUGOS IR DARBO MINISTERIJOS</t>
  </si>
  <si>
    <t>Nr. 08.1.1-CPVA-R-407-21</t>
  </si>
  <si>
    <t>Socialinių paslaugų infrastruktūros plėtra Prienų rajone</t>
  </si>
  <si>
    <t>Suėjus paraiškos pateikimo terminui projektas turi atitikti 2014–2020 metų Europos Sąjungos fondų investicijų veiksmų programos 8 prioriteto „Socialinės įtraukties didinimas ir kova su skurdu“ 08.1.1-CPVA-R-407 priemonės „Socialinių paslaugų infrastruktūros plėtra“ aprašo, patvirtinto Lietuvos Respublikos socialinės apsaugos ir darbo ministro 2016 m. birželio 22 d. įsakymu Nr. A1-307 (toliau – aprašas), 24.1 ir 24.2 punktuose nurodytas parengtumo sąlygas.</t>
  </si>
  <si>
    <t>2.</t>
  </si>
  <si>
    <t>Viešoji įstaiga Rokų socialinės gerovės centras</t>
  </si>
  <si>
    <t>Socialinių paslaugų infrastruktūros plėtra Kauno rajone</t>
  </si>
  <si>
    <t>3.</t>
  </si>
  <si>
    <t>4.</t>
  </si>
  <si>
    <t>Viešoji įstaiga "Sugrįžimas"</t>
  </si>
  <si>
    <t>Socialinės rizikos asmenų integracijos į visuomenę paslaugų infrastruktūros plėtra</t>
  </si>
  <si>
    <t>5.</t>
  </si>
  <si>
    <t>Asociacija Lietuvos Raudonojo kryžiaus draugija</t>
  </si>
  <si>
    <t>Socialinės priežiūros paslaugų plėtra Raseinių rajono savivaldybėje</t>
  </si>
  <si>
    <t>Suėjus paraiškos pateikimo terminui projektas turi atitikti 2014–2020 metų Europos Sąjungos fondų investicijų veiksmų programos 8 prioriteto „Socialinės įtraukties didinimas ir kova su skurdu“ 08.1.1-CPVA-R-407 priemonės „Socialinių paslaugų infrastruktūros plėtra“ aprašo, patvirtinto Lietuvos Respublikos socialinės apsaugos ir darbo ministro 2016 m. birželio 22 d. įsakymu Nr. A1-307 (toliau – aprašas), 24.2 punkte nurodytas parengtumo sąlygas.</t>
  </si>
  <si>
    <t>BĮ Kauno kartų namai</t>
  </si>
  <si>
    <t>Kauno kartų namų (Sąjungos a. 13A) infrastruktūros modernizavimas ir pritaikymas senyvo amžiaus asmenims</t>
  </si>
  <si>
    <t>2017 m. sausio 27 d. sprendimu Nr. 51/2S-1</t>
  </si>
  <si>
    <t>6.</t>
  </si>
  <si>
    <t>Kėdainių rajono savivaldybės administracija</t>
  </si>
  <si>
    <t>Josvainių socialinio ir ugdymo centro atnaujinimas bei savarankiško gyvenimo namų jame įkūrimas</t>
  </si>
  <si>
    <t>2017 m. vasario 21 d. sprendimu Nr. 51/2S-14</t>
  </si>
  <si>
    <t>7.</t>
  </si>
  <si>
    <t>Jonavos rajono savivaldybės administracija</t>
  </si>
  <si>
    <t>Jonavos globos namų atnaujinimas</t>
  </si>
  <si>
    <t>8.</t>
  </si>
  <si>
    <t>Kaišiadorių socialinių paslaugų centras</t>
  </si>
  <si>
    <t>Socialinių paslaugų kokybės gerinimas ir paslaugų plėtra Kaišiadorių rajono savivaldybėje</t>
  </si>
  <si>
    <t xml:space="preserve">2014–2020 METŲ EUROPOS SĄJUNGOS FONDŲ INVESTICIJŲ VEIKSMŲ PROGRAMOS PRIEMONĖS NR. 08.1.1-CPVA-R-407 „SOCIALINIŲ PASLAUGŲ INFRASTRUKTŪROS PLĖTRA“ </t>
  </si>
  <si>
    <t xml:space="preserve">                                                             IŠ ES STRUKTŪRINIŲ FONDŲ LĖŠŲ SIŪLOMŲ BENDRAI FINANSUOTI KAUNO REGIONO PROJEKTŲ SĄRAŠAS </t>
  </si>
  <si>
    <t xml:space="preserve">Suėjus paraiškos pateikimo terminui projektas turi atitikti 2014–2020 metų Europos Sąjungos fondų investicijų veiksmų programos 8 prioriteto „Socialinės įtraukties didinimas ir kova su skurdu“ 08.1.1-CPVA-R-407 priemonės „Socialinių paslaugų infrastruktūros plėtra“ aprašo, patvirtinto Lietuvos Respublikos socialinės apsaugos ir darbo ministro 2016 m. birželio 22 d. įsakymu Nr. A1-307 (toliau – aprašas), 24.2 punkte nurodytas parengtumo sąlygas.
</t>
  </si>
  <si>
    <t>2017 m. kovo 31 d. sprendimu Nr. 51/2S-20</t>
  </si>
  <si>
    <t>PATVIRTINTA
Kauno regiono plėtros tarybos 
2016 m. spalio 28 d. sprendimu Nr. 51/2S-56</t>
  </si>
  <si>
    <r>
      <t>Suėjus paraiškos pateikimo terminui projektas turi atitikti 2014–2020 metų Europos Sąjungos fondų investicijų veiksmų programos 8 prioriteto „Socialinės įtraukties didinimas ir kova su skurdu“ 08.1.1-CPVA-R-407 priemonės „Socialinių paslaugų infrastruktūros plėtra“ aprašo, patvirtinto Lietuvos Respublikos socialinės apsaugos ir darbo ministro 2016 m. birželio 22 d. įsakymu Nr. A1-307 (toliau – aprašas), 24.2 punkte nurodytas parengtumo sąlygas.</t>
    </r>
    <r>
      <rPr>
        <sz val="12"/>
        <color indexed="8"/>
        <rFont val="Times New Roman"/>
        <family val="1"/>
        <charset val="186"/>
      </rPr>
      <t xml:space="preserve">
</t>
    </r>
  </si>
  <si>
    <t>(Kauno regiono plėtros tarybos 
2018 m. kovo 20 d. sprendimo Nr. 51/2S-19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</si>
</sst>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4" fontId="2" fillId="0" borderId="0" xfId="0" applyNumberFormat="1" applyFont="1"/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4" fontId="2" fillId="3" borderId="1" xfId="1" applyNumberFormat="1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vertical="top"/>
    </xf>
    <xf numFmtId="49" fontId="2" fillId="3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vertical="top"/>
    </xf>
    <xf numFmtId="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5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4" fillId="0" borderId="0" xfId="1" applyFont="1" applyAlignment="1">
      <alignment horizontal="left" wrapText="1"/>
    </xf>
    <xf numFmtId="0" fontId="2" fillId="4" borderId="0" xfId="1" applyFont="1" applyFill="1" applyAlignment="1">
      <alignment horizontal="left"/>
    </xf>
    <xf numFmtId="0" fontId="3" fillId="0" borderId="2" xfId="1" applyFont="1" applyBorder="1" applyAlignment="1">
      <alignment horizontal="right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zoomScale="80" zoomScaleNormal="80" workbookViewId="0">
      <selection activeCell="H50" sqref="H5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0" style="3" customWidth="1"/>
    <col min="5" max="5" width="15.5703125" style="3" customWidth="1"/>
    <col min="6" max="6" width="15.85546875" style="3" customWidth="1"/>
    <col min="7" max="7" width="13.140625" style="3" customWidth="1"/>
    <col min="8" max="8" width="16.140625" style="3" customWidth="1"/>
    <col min="9" max="9" width="14.42578125" style="3" customWidth="1"/>
    <col min="10" max="10" width="11.7109375" style="3" customWidth="1"/>
    <col min="11" max="11" width="12.140625" style="3" customWidth="1"/>
    <col min="12" max="12" width="14.28515625" style="3" customWidth="1"/>
    <col min="13" max="13" width="63.42578125" style="3" customWidth="1"/>
    <col min="14" max="14" width="12.85546875" style="9" customWidth="1"/>
    <col min="15" max="16384" width="9.140625" style="9"/>
  </cols>
  <sheetData>
    <row r="1" spans="2:13" ht="49.5" customHeight="1" x14ac:dyDescent="0.25">
      <c r="B1" s="1"/>
      <c r="C1" s="1"/>
      <c r="D1" s="1"/>
      <c r="E1" s="1"/>
      <c r="F1" s="1"/>
      <c r="G1" s="1"/>
      <c r="H1" s="1"/>
      <c r="J1" s="49" t="s">
        <v>54</v>
      </c>
      <c r="K1" s="50"/>
      <c r="L1" s="50"/>
      <c r="M1" s="50"/>
    </row>
    <row r="2" spans="2:13" ht="35.25" customHeight="1" x14ac:dyDescent="0.25">
      <c r="B2" s="13"/>
      <c r="C2" s="13"/>
      <c r="D2" s="13"/>
      <c r="E2" s="13"/>
      <c r="F2" s="13"/>
      <c r="G2" s="13"/>
      <c r="H2" s="13"/>
      <c r="J2" s="51" t="s">
        <v>56</v>
      </c>
      <c r="K2" s="52"/>
      <c r="L2" s="52"/>
      <c r="M2" s="52"/>
    </row>
    <row r="3" spans="2:13" hidden="1" x14ac:dyDescent="0.25">
      <c r="B3" s="13"/>
      <c r="C3" s="13"/>
      <c r="D3" s="13"/>
      <c r="E3" s="13"/>
      <c r="F3" s="13"/>
      <c r="G3" s="13"/>
      <c r="H3" s="13"/>
      <c r="I3" s="14"/>
      <c r="J3" s="53" t="s">
        <v>20</v>
      </c>
      <c r="K3" s="52"/>
      <c r="L3" s="52"/>
      <c r="M3" s="52"/>
    </row>
    <row r="4" spans="2:13" hidden="1" x14ac:dyDescent="0.25">
      <c r="B4" s="13"/>
      <c r="C4" s="13"/>
      <c r="D4" s="13"/>
      <c r="E4" s="13"/>
      <c r="F4" s="13"/>
      <c r="G4" s="13"/>
      <c r="H4" s="13"/>
      <c r="I4" s="14"/>
      <c r="J4" s="18" t="s">
        <v>39</v>
      </c>
      <c r="K4" s="18"/>
      <c r="L4" s="18"/>
      <c r="M4" s="18"/>
    </row>
    <row r="5" spans="2:13" hidden="1" x14ac:dyDescent="0.25">
      <c r="B5" s="13"/>
      <c r="C5" s="13"/>
      <c r="D5" s="13"/>
      <c r="E5" s="13"/>
      <c r="F5" s="13"/>
      <c r="G5" s="13"/>
      <c r="H5" s="13"/>
      <c r="I5" s="14"/>
      <c r="J5" s="18" t="s">
        <v>43</v>
      </c>
      <c r="K5" s="18"/>
      <c r="L5" s="18"/>
      <c r="M5" s="18"/>
    </row>
    <row r="6" spans="2:13" hidden="1" x14ac:dyDescent="0.25">
      <c r="B6" s="13"/>
      <c r="C6" s="13"/>
      <c r="D6" s="13"/>
      <c r="E6" s="13"/>
      <c r="F6" s="13"/>
      <c r="G6" s="13"/>
      <c r="H6" s="13"/>
      <c r="I6" s="14"/>
      <c r="J6" s="47" t="s">
        <v>53</v>
      </c>
      <c r="K6" s="47"/>
      <c r="L6" s="47"/>
      <c r="M6" s="47"/>
    </row>
    <row r="7" spans="2:13" ht="34.5" customHeight="1" x14ac:dyDescent="0.25">
      <c r="B7" s="42" t="s">
        <v>22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2:13" x14ac:dyDescent="0.25">
      <c r="B8" s="42" t="s">
        <v>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2:13" x14ac:dyDescent="0.25">
      <c r="B9" s="46" t="s">
        <v>51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2:13" x14ac:dyDescent="0.25">
      <c r="B10" s="6"/>
      <c r="C10" s="6"/>
      <c r="D10" s="6"/>
      <c r="E10" s="6"/>
      <c r="F10" s="31"/>
      <c r="G10" s="31"/>
      <c r="H10" s="31"/>
      <c r="I10" s="31"/>
      <c r="J10" s="31"/>
      <c r="K10" s="31"/>
      <c r="L10" s="44"/>
      <c r="M10" s="45"/>
    </row>
    <row r="11" spans="2:13" x14ac:dyDescent="0.25">
      <c r="B11" s="6"/>
      <c r="C11" s="6"/>
      <c r="D11" s="6"/>
      <c r="E11" s="39">
        <v>42671</v>
      </c>
      <c r="F11" s="39"/>
      <c r="G11" s="32" t="s">
        <v>23</v>
      </c>
      <c r="H11" s="32"/>
      <c r="I11" s="7"/>
      <c r="J11" s="6"/>
      <c r="K11" s="6"/>
      <c r="L11" s="40"/>
      <c r="M11" s="41"/>
    </row>
    <row r="12" spans="2:13" x14ac:dyDescent="0.25">
      <c r="B12" s="1"/>
      <c r="C12" s="1"/>
      <c r="D12" s="1"/>
      <c r="E12" s="48"/>
      <c r="F12" s="48"/>
      <c r="G12" s="48"/>
      <c r="H12" s="48"/>
      <c r="I12" s="1"/>
      <c r="J12" s="1"/>
      <c r="K12" s="1"/>
      <c r="L12" s="1"/>
      <c r="M12" s="1"/>
    </row>
    <row r="13" spans="2:13" x14ac:dyDescent="0.25">
      <c r="B13" s="1"/>
      <c r="C13" s="1"/>
      <c r="D13" s="1"/>
      <c r="E13" s="8"/>
      <c r="F13" s="8"/>
      <c r="G13" s="8"/>
      <c r="H13" s="8"/>
      <c r="I13" s="1"/>
      <c r="J13" s="1"/>
      <c r="K13" s="1"/>
      <c r="L13" s="1"/>
      <c r="M13" s="1"/>
    </row>
    <row r="14" spans="2:13" ht="15" customHeight="1" x14ac:dyDescent="0.25">
      <c r="B14" s="30" t="s">
        <v>0</v>
      </c>
      <c r="C14" s="30" t="s">
        <v>5</v>
      </c>
      <c r="D14" s="30" t="s">
        <v>18</v>
      </c>
      <c r="E14" s="30" t="s">
        <v>14</v>
      </c>
      <c r="F14" s="30"/>
      <c r="G14" s="30"/>
      <c r="H14" s="30"/>
      <c r="I14" s="30"/>
      <c r="J14" s="30"/>
      <c r="K14" s="30"/>
      <c r="L14" s="30" t="s">
        <v>6</v>
      </c>
      <c r="M14" s="30" t="s">
        <v>19</v>
      </c>
    </row>
    <row r="15" spans="2:13" ht="31.5" customHeight="1" x14ac:dyDescent="0.25">
      <c r="B15" s="30"/>
      <c r="C15" s="30"/>
      <c r="D15" s="30"/>
      <c r="E15" s="30" t="s">
        <v>8</v>
      </c>
      <c r="F15" s="30" t="s">
        <v>3</v>
      </c>
      <c r="G15" s="30"/>
      <c r="H15" s="30" t="s">
        <v>1</v>
      </c>
      <c r="I15" s="30"/>
      <c r="J15" s="30"/>
      <c r="K15" s="30"/>
      <c r="L15" s="30"/>
      <c r="M15" s="30"/>
    </row>
    <row r="16" spans="2:13" x14ac:dyDescent="0.25">
      <c r="B16" s="30"/>
      <c r="C16" s="30"/>
      <c r="D16" s="30"/>
      <c r="E16" s="30"/>
      <c r="F16" s="30" t="s">
        <v>9</v>
      </c>
      <c r="G16" s="30" t="s">
        <v>4</v>
      </c>
      <c r="H16" s="30"/>
      <c r="I16" s="30"/>
      <c r="J16" s="30"/>
      <c r="K16" s="30"/>
      <c r="L16" s="30"/>
      <c r="M16" s="30"/>
    </row>
    <row r="17" spans="1:17" x14ac:dyDescent="0.25">
      <c r="B17" s="30"/>
      <c r="C17" s="30"/>
      <c r="D17" s="30"/>
      <c r="E17" s="30"/>
      <c r="F17" s="30"/>
      <c r="G17" s="30" t="s">
        <v>7</v>
      </c>
      <c r="H17" s="30" t="s">
        <v>16</v>
      </c>
      <c r="I17" s="30"/>
      <c r="J17" s="30"/>
      <c r="K17" s="30"/>
      <c r="L17" s="30"/>
      <c r="M17" s="30"/>
    </row>
    <row r="18" spans="1:17" ht="78" customHeight="1" x14ac:dyDescent="0.25">
      <c r="B18" s="30"/>
      <c r="C18" s="30"/>
      <c r="D18" s="30"/>
      <c r="E18" s="30"/>
      <c r="F18" s="30"/>
      <c r="G18" s="30"/>
      <c r="H18" s="2" t="s">
        <v>10</v>
      </c>
      <c r="I18" s="2" t="s">
        <v>13</v>
      </c>
      <c r="J18" s="2" t="s">
        <v>11</v>
      </c>
      <c r="K18" s="2" t="s">
        <v>12</v>
      </c>
      <c r="L18" s="30"/>
      <c r="M18" s="30"/>
    </row>
    <row r="19" spans="1:17" x14ac:dyDescent="0.25">
      <c r="B19" s="4">
        <v>1</v>
      </c>
      <c r="C19" s="4">
        <v>2</v>
      </c>
      <c r="D19" s="4">
        <v>3</v>
      </c>
      <c r="E19" s="4">
        <v>4</v>
      </c>
      <c r="F19" s="4">
        <v>5</v>
      </c>
      <c r="G19" s="4">
        <v>6</v>
      </c>
      <c r="H19" s="4">
        <v>7</v>
      </c>
      <c r="I19" s="4">
        <v>8</v>
      </c>
      <c r="J19" s="4">
        <v>9</v>
      </c>
      <c r="K19" s="4">
        <v>10</v>
      </c>
      <c r="L19" s="4">
        <v>11</v>
      </c>
      <c r="M19" s="4">
        <v>12</v>
      </c>
    </row>
    <row r="20" spans="1:17" ht="140.25" customHeight="1" x14ac:dyDescent="0.25">
      <c r="B20" s="16" t="s">
        <v>17</v>
      </c>
      <c r="C20" s="16" t="s">
        <v>21</v>
      </c>
      <c r="D20" s="16" t="s">
        <v>24</v>
      </c>
      <c r="E20" s="17">
        <f t="shared" ref="E20:E25" si="0">F20+G20+H20+I20+J20+K20</f>
        <v>346529</v>
      </c>
      <c r="F20" s="17">
        <v>294549.65000000002</v>
      </c>
      <c r="G20" s="17">
        <v>0</v>
      </c>
      <c r="H20" s="17">
        <v>0</v>
      </c>
      <c r="I20" s="17">
        <v>51979.35</v>
      </c>
      <c r="J20" s="17">
        <v>0</v>
      </c>
      <c r="K20" s="17">
        <v>0</v>
      </c>
      <c r="L20" s="26">
        <v>42736</v>
      </c>
      <c r="M20" s="12" t="s">
        <v>25</v>
      </c>
    </row>
    <row r="21" spans="1:17" ht="139.5" customHeight="1" x14ac:dyDescent="0.25">
      <c r="B21" s="16" t="s">
        <v>26</v>
      </c>
      <c r="C21" s="16" t="s">
        <v>27</v>
      </c>
      <c r="D21" s="16" t="s">
        <v>28</v>
      </c>
      <c r="E21" s="17">
        <f t="shared" si="0"/>
        <v>360883.49</v>
      </c>
      <c r="F21" s="17">
        <v>306750.96999999997</v>
      </c>
      <c r="G21" s="17">
        <v>54132.52</v>
      </c>
      <c r="H21" s="17">
        <v>0</v>
      </c>
      <c r="I21" s="17">
        <v>0</v>
      </c>
      <c r="J21" s="17">
        <v>0</v>
      </c>
      <c r="K21" s="17">
        <v>0</v>
      </c>
      <c r="L21" s="26">
        <v>42734</v>
      </c>
      <c r="M21" s="12" t="s">
        <v>25</v>
      </c>
    </row>
    <row r="22" spans="1:17" ht="137.25" customHeight="1" x14ac:dyDescent="0.25">
      <c r="B22" s="19" t="s">
        <v>29</v>
      </c>
      <c r="C22" s="20" t="s">
        <v>31</v>
      </c>
      <c r="D22" s="21" t="s">
        <v>32</v>
      </c>
      <c r="E22" s="22">
        <f t="shared" si="0"/>
        <v>210278.17</v>
      </c>
      <c r="F22" s="22">
        <v>178736.44</v>
      </c>
      <c r="G22" s="22">
        <v>31541.73</v>
      </c>
      <c r="H22" s="22">
        <v>0</v>
      </c>
      <c r="I22" s="22">
        <v>0</v>
      </c>
      <c r="J22" s="22">
        <v>0</v>
      </c>
      <c r="K22" s="22">
        <v>0</v>
      </c>
      <c r="L22" s="27">
        <v>42736</v>
      </c>
      <c r="M22" s="23" t="s">
        <v>25</v>
      </c>
    </row>
    <row r="23" spans="1:17" ht="134.25" customHeight="1" x14ac:dyDescent="0.25">
      <c r="B23" s="19" t="s">
        <v>30</v>
      </c>
      <c r="C23" s="20" t="s">
        <v>34</v>
      </c>
      <c r="D23" s="21" t="s">
        <v>35</v>
      </c>
      <c r="E23" s="22">
        <f>F23+G23+H23+I23+J23+K23</f>
        <v>420924.68</v>
      </c>
      <c r="F23" s="22">
        <v>357785.97</v>
      </c>
      <c r="G23" s="22">
        <v>63138.71</v>
      </c>
      <c r="H23" s="22">
        <v>0</v>
      </c>
      <c r="I23" s="22">
        <v>0</v>
      </c>
      <c r="J23" s="22">
        <v>0</v>
      </c>
      <c r="K23" s="22">
        <v>0</v>
      </c>
      <c r="L23" s="27">
        <v>42795</v>
      </c>
      <c r="M23" s="23" t="s">
        <v>36</v>
      </c>
    </row>
    <row r="24" spans="1:17" ht="137.25" customHeight="1" x14ac:dyDescent="0.25">
      <c r="B24" s="19" t="s">
        <v>33</v>
      </c>
      <c r="C24" s="20" t="s">
        <v>37</v>
      </c>
      <c r="D24" s="21" t="s">
        <v>38</v>
      </c>
      <c r="E24" s="22">
        <f t="shared" si="0"/>
        <v>1289496.32</v>
      </c>
      <c r="F24" s="22">
        <v>1096071.8600000001</v>
      </c>
      <c r="G24" s="22">
        <v>0</v>
      </c>
      <c r="H24" s="22">
        <v>0</v>
      </c>
      <c r="I24" s="22">
        <v>193424.46</v>
      </c>
      <c r="J24" s="22">
        <v>0</v>
      </c>
      <c r="K24" s="22">
        <v>0</v>
      </c>
      <c r="L24" s="27">
        <v>42795</v>
      </c>
      <c r="M24" s="23" t="s">
        <v>36</v>
      </c>
    </row>
    <row r="25" spans="1:17" ht="134.25" customHeight="1" x14ac:dyDescent="0.25">
      <c r="B25" s="19" t="s">
        <v>40</v>
      </c>
      <c r="C25" s="20" t="s">
        <v>41</v>
      </c>
      <c r="D25" s="21" t="s">
        <v>42</v>
      </c>
      <c r="E25" s="22">
        <f t="shared" si="0"/>
        <v>501448.14</v>
      </c>
      <c r="F25" s="24">
        <v>426230.92</v>
      </c>
      <c r="G25" s="22">
        <v>0</v>
      </c>
      <c r="H25" s="22">
        <v>0</v>
      </c>
      <c r="I25" s="24">
        <v>75217.22</v>
      </c>
      <c r="J25" s="22">
        <v>0</v>
      </c>
      <c r="K25" s="22">
        <v>0</v>
      </c>
      <c r="L25" s="27">
        <v>42795</v>
      </c>
      <c r="M25" s="23" t="s">
        <v>36</v>
      </c>
    </row>
    <row r="26" spans="1:17" ht="136.5" customHeight="1" x14ac:dyDescent="0.25">
      <c r="B26" s="25" t="s">
        <v>44</v>
      </c>
      <c r="C26" s="20" t="s">
        <v>48</v>
      </c>
      <c r="D26" s="21" t="s">
        <v>49</v>
      </c>
      <c r="E26" s="22">
        <f>F26+G26+H26+I26+J26+K26</f>
        <v>806484.04</v>
      </c>
      <c r="F26" s="24">
        <v>454646.31</v>
      </c>
      <c r="G26" s="22">
        <v>0</v>
      </c>
      <c r="H26" s="22">
        <v>0</v>
      </c>
      <c r="I26" s="24">
        <v>351837.73</v>
      </c>
      <c r="J26" s="22">
        <v>0</v>
      </c>
      <c r="K26" s="22">
        <v>0</v>
      </c>
      <c r="L26" s="27">
        <v>42946</v>
      </c>
      <c r="M26" s="23" t="s">
        <v>52</v>
      </c>
    </row>
    <row r="27" spans="1:17" ht="137.25" customHeight="1" x14ac:dyDescent="0.25">
      <c r="B27" s="25" t="s">
        <v>47</v>
      </c>
      <c r="C27" s="20" t="s">
        <v>45</v>
      </c>
      <c r="D27" s="21" t="s">
        <v>46</v>
      </c>
      <c r="E27" s="22">
        <f>F27+G27+H27+I27+J27+K27</f>
        <v>414856.83</v>
      </c>
      <c r="F27" s="28">
        <v>350519.88</v>
      </c>
      <c r="G27" s="29">
        <v>0</v>
      </c>
      <c r="H27" s="29">
        <v>0</v>
      </c>
      <c r="I27" s="28">
        <v>64336.95</v>
      </c>
      <c r="J27" s="22">
        <v>0</v>
      </c>
      <c r="K27" s="22">
        <v>0</v>
      </c>
      <c r="L27" s="27">
        <v>43189</v>
      </c>
      <c r="M27" s="23" t="s">
        <v>55</v>
      </c>
    </row>
    <row r="28" spans="1:17" ht="24" customHeight="1" x14ac:dyDescent="0.25">
      <c r="B28" s="37" t="s">
        <v>2</v>
      </c>
      <c r="C28" s="37"/>
      <c r="D28" s="37"/>
      <c r="E28" s="35">
        <f t="shared" ref="E28:K28" si="1">SUM(E20:E27)</f>
        <v>4350900.67</v>
      </c>
      <c r="F28" s="38">
        <f t="shared" si="1"/>
        <v>3465292</v>
      </c>
      <c r="G28" s="38">
        <f t="shared" si="1"/>
        <v>148812.96</v>
      </c>
      <c r="H28" s="38">
        <f t="shared" si="1"/>
        <v>0</v>
      </c>
      <c r="I28" s="38">
        <f t="shared" si="1"/>
        <v>736795.71</v>
      </c>
      <c r="J28" s="35">
        <f t="shared" si="1"/>
        <v>0</v>
      </c>
      <c r="K28" s="35">
        <f t="shared" si="1"/>
        <v>0</v>
      </c>
      <c r="L28" s="36"/>
      <c r="M28" s="36"/>
    </row>
    <row r="29" spans="1:17" s="10" customFormat="1" x14ac:dyDescent="0.25">
      <c r="A29" s="5"/>
      <c r="B29" s="37"/>
      <c r="C29" s="37"/>
      <c r="D29" s="37"/>
      <c r="E29" s="35"/>
      <c r="F29" s="38"/>
      <c r="G29" s="38"/>
      <c r="H29" s="38"/>
      <c r="I29" s="38"/>
      <c r="J29" s="35"/>
      <c r="K29" s="35"/>
      <c r="L29" s="36"/>
      <c r="M29" s="36"/>
      <c r="N29" s="9"/>
      <c r="Q29" s="11"/>
    </row>
    <row r="30" spans="1:17" ht="36" customHeight="1" x14ac:dyDescent="0.25">
      <c r="B30" s="33" t="s">
        <v>15</v>
      </c>
      <c r="C30" s="33"/>
      <c r="D30" s="33"/>
      <c r="E30" s="33"/>
      <c r="F30" s="34">
        <v>3465292</v>
      </c>
      <c r="G30" s="34"/>
      <c r="H30" s="34"/>
      <c r="I30" s="34"/>
      <c r="J30" s="34"/>
      <c r="K30" s="34"/>
      <c r="L30" s="34"/>
      <c r="M30" s="34"/>
      <c r="N30" s="10"/>
    </row>
    <row r="32" spans="1:17" x14ac:dyDescent="0.25">
      <c r="G32" s="15"/>
    </row>
    <row r="33" spans="7:7" x14ac:dyDescent="0.25">
      <c r="G33" s="15"/>
    </row>
    <row r="34" spans="7:7" x14ac:dyDescent="0.25">
      <c r="G34" s="15"/>
    </row>
  </sheetData>
  <mergeCells count="37">
    <mergeCell ref="J6:M6"/>
    <mergeCell ref="E12:H12"/>
    <mergeCell ref="J1:M1"/>
    <mergeCell ref="J2:M2"/>
    <mergeCell ref="J3:M3"/>
    <mergeCell ref="B7:M7"/>
    <mergeCell ref="B8:M8"/>
    <mergeCell ref="B14:B18"/>
    <mergeCell ref="L10:M10"/>
    <mergeCell ref="C14:C18"/>
    <mergeCell ref="M14:M18"/>
    <mergeCell ref="B9:M9"/>
    <mergeCell ref="G17:G18"/>
    <mergeCell ref="E15:E18"/>
    <mergeCell ref="E14:K14"/>
    <mergeCell ref="F15:G15"/>
    <mergeCell ref="G16:K16"/>
    <mergeCell ref="F10:K10"/>
    <mergeCell ref="G11:H11"/>
    <mergeCell ref="B30:E30"/>
    <mergeCell ref="F30:M30"/>
    <mergeCell ref="E28:E29"/>
    <mergeCell ref="L28:M29"/>
    <mergeCell ref="B28:D29"/>
    <mergeCell ref="K28:K29"/>
    <mergeCell ref="F28:F29"/>
    <mergeCell ref="G28:G29"/>
    <mergeCell ref="H28:H29"/>
    <mergeCell ref="I28:I29"/>
    <mergeCell ref="E11:F11"/>
    <mergeCell ref="L11:M11"/>
    <mergeCell ref="J28:J29"/>
    <mergeCell ref="H17:K17"/>
    <mergeCell ref="F16:F18"/>
    <mergeCell ref="L14:L18"/>
    <mergeCell ref="H15:K15"/>
    <mergeCell ref="D14:D18"/>
  </mergeCells>
  <pageMargins left="0.23622047244094491" right="0.23622047244094491" top="0.74803149606299213" bottom="0.48" header="0.31496062992125984" footer="0.31496062992125984"/>
  <pageSetup paperSize="9" scale="7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2016-10-28</vt:lpstr>
      <vt:lpstr>'2016-10-28'!Print_Titles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2017-02-17T09:05:10Z</cp:lastPrinted>
  <dcterms:created xsi:type="dcterms:W3CDTF">2013-02-28T07:13:39Z</dcterms:created>
  <dcterms:modified xsi:type="dcterms:W3CDTF">2018-09-03T10:44:54Z</dcterms:modified>
</cp:coreProperties>
</file>